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2"/>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<sst xmlns="http://schemas.openxmlformats.org/spreadsheetml/2006/main" count="1408" uniqueCount="407">
  <si>
    <t>Форма 2. Сведения о многоквартирном доме, управление которым осуществляет УКП «Набережная»</t>
  </si>
  <si>
    <t xml:space="preserve">Форма 2.1. Общие сведения о многоквартирном доме   </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</si>
  <si>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</si>
  <si>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</si>
  <si>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</si>
  <si>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</si>
  <si>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</si>
  <si>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</si>
  <si>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</si>
  <si>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</si>
  <si>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</si>
  <si>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</si>
  <si>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</si>
  <si>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</si>
  <si>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</si>
  <si>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</si>
  <si>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</si>
  <si>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</si>
  <si>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</si>
  <si>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</si>
  <si>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</si>
  <si>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</si>
  <si>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</si>
  <si>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</si>
  <si>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</si>
  <si>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</si>
  <si>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</si>
  <si>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40604810618350000164</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</si>
  <si>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</si>
  <si>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</si>
  <si>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</si>
  <si>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</si>
  <si>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</si>
  <si>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</si>
  <si>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</si>
  <si>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</si>
  <si>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</si>
  <si>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</si>
  <si>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145/15</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</si>
  <si>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</si>
  <si>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</si>
  <si>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</si>
  <si>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</si>
  <si>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</si>
  <si>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</si>
  <si>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</si>
  <si>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</si>
  <si>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</si>
  <si>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</si>
  <si>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</si>
  <si>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</si>
  <si>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</si>
  <si>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</si>
  <si>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</si>
  <si>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</si>
  <si>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</si>
  <si>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</si>
  <si>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</si>
  <si>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</si>
  <si>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</si>
  <si>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</si>
  <si>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</si>
  <si>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</si>
  <si>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</si>
  <si>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</si>
  <si>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</si>
  <si>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</si>
  <si>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</si>
  <si>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</si>
  <si>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</si>
  <si>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</si>
  <si>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</si>
  <si>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</si>
  <si>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</si>
  <si>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</si>
  <si>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</si>
  <si>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</si>
  <si>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</si>
  <si>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</si>
  <si>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</si>
  <si>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</si>
  <si>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</si>
  <si>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</si>
  <si>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</si>
  <si>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</si>
  <si>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</si>
  <si>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</si>
  <si>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</si>
  <si>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</si>
  <si>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</si>
  <si>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</si>
  <si>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</si>
  <si>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</si>
  <si>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</si>
  <si>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</si>
  <si>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</si>
  <si>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</si>
  <si>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</si>
  <si>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</si>
  <si>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</si>
  <si>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</si>
  <si>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</si>
  <si>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</si>
  <si>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</si>
  <si>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</si>
  <si>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</si>
  <si>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</si>
  <si>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</si>
  <si>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</si>
  <si>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</si>
  <si>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</si>
  <si>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</si>
  <si>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</si>
  <si>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</si>
  <si>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</si>
  <si>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</si>
  <si>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</si>
  <si>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</si>
  <si>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</si>
  <si>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</si>
  <si>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</si>
  <si>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</si>
  <si>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</si>
  <si>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</si>
  <si>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</si>
  <si>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</si>
  <si>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</si>
  <si>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</si>
  <si>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</si>
  <si>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</si>
  <si>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</si>
  <si>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</si>
  <si>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</si>
  <si>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</si>
  <si>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</si>
  <si>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</si>
  <si>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</si>
  <si>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</si>
  <si>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</si>
  <si>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</si>
  <si>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</si>
  <si>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</si>
  <si>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</si>
  <si>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</si>
  <si>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</si>
  <si>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</si>
  <si>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</si>
  <si>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</si>
  <si>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</si>
  <si>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</si>
  <si>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</si>
  <si>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</si>
  <si>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</si>
  <si>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</si>
  <si>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</si>
  <si>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</si>
  <si>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</si>
  <si>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</si>
  <si>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</si>
  <si>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</si>
  <si>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</si>
  <si>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</si>
  <si>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</si>
  <si>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</si>
  <si>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</si>
  <si>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</si>
  <si>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</si>
  <si>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</si>
  <si>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</si>
  <si>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</si>
  <si>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</si>
  <si>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</si>
  <si>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</si>
  <si>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</si>
  <si>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</si>
  <si>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</si>
  <si>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</si>
  <si>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</si>
  <si>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</si>
  <si>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</si>
  <si>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</si>
  <si>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</si>
  <si>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</si>
  <si>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</si>
  <si>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</si>
  <si>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</si>
  <si>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</si>
  <si>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</si>
  <si>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</si>
  <si>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</si>
  <si>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</si>
  <si>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</si>
  <si>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</si>
  <si>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</si>
  <si>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</si>
  <si>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</si>
  <si>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</si>
  <si>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</si>
  <si>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</si>
  <si>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</si>
  <si>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</si>
  <si>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</si>
  <si>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</si>
  <si>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</si>
  <si>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</si>
  <si>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</si>
  <si>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</si>
  <si>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</si>
  <si>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</si>
  <si>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</si>
  <si>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</si>
  <si>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</si>
  <si>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</si>
  <si>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</si>
  <si>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</si>
  <si>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</si>
  <si>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</si>
  <si>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</si>
  <si>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</si>
  <si>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</si>
  <si>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</si>
  <si>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</si>
  <si>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</si>
  <si>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</si>
  <si>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</si>
  <si>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</si>
  <si>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</si>
  <si>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</si>
  <si>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</si>
  <si>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</si>
  <si>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</si>
  <si>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</si>
  <si>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</si>
  <si>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</si>
  <si>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</si>
  <si>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</si>
  <si>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</si>
  <si>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</si>
  <si>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</si>
  <si>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</si>
  <si>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</si>
  <si>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</si>
  <si>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</si>
  <si>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</si>
  <si>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</si>
  <si>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</si>
  <si>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</si>
  <si>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</si>
  <si>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</si>
  <si>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</si>
  <si>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</si>
  <si>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</si>
  <si>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</si>
  <si>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</si>
  <si>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</si>
  <si>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</si>
  <si>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</si>
  <si>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</si>
  <si>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</si>
  <si>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</si>
  <si>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</si>
  <si>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</si>
  <si>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</si>
  <si>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</si>
  <si>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</si>
  <si>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</si>
  <si>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</si>
  <si>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</si>
  <si>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</si>
  <si>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</si>
  <si>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</si>
  <si>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</si>
  <si>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</si>
  <si>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</si>
  <si>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</si>
  <si>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</si>
  <si>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</si>
  <si>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</si>
  <si>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</si>
  <si>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</si>
  <si>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</si>
  <si>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</si>
  <si>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</si>
  <si>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</si>
  <si>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</si>
  <si>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</si>
  <si>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</si>
  <si>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</si>
  <si>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</si>
  <si>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</si>
  <si>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</si>
  <si>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</si>
  <si>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</si>
  <si>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</si>
  <si>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</si>
  <si>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</si>
  <si>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</si>
  <si>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</si>
  <si>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</si>
  <si>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</si>
  <si>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40604810618350000164</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</si>
  <si>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</si>
  <si>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</si>
  <si>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</si>
  <si>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</si>
  <si>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</si>
  <si>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</si>
  <si>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</si>
  <si>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</si>
  <si>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</si>
  <si>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</si>
  <si>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</si>
  <si>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</si>
  <si>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</si>
  <si>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</si>
  <si>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</si>
  <si>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</si>
  <si>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</si>
  <si>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</si>
  <si>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</si>
  <si>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</si>
  <si>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</si>
  <si>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</si>
  <si>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</si>
  <si>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</si>
  <si>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</si>
  <si>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</si>
  <si>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</si>
  <si>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</si>
  <si>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</si>
  <si>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</si>
  <si>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</si>
  <si>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</si>
  <si>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</si>
  <si>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</si>
  <si>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</si>
  <si>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</si>
  <si>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</si>
  <si>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</si>
  <si>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</si>
  <si>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</si>
  <si>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</si>
  <si>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</si>
  <si>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</si>
  <si>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</si>
  <si>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</si>
  <si>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</si>
  <si>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</si>
  <si>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</si>
  <si>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</si>
  <si>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</si>
  <si>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</si>
  <si>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</si>
  <si>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</si>
  <si>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</si>
  <si>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</si>
  <si>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Замена контрольно измерительных приборов и монтаж перемычки на тепловую установку</t>
  </si>
  <si>
    <t>Установка лестница в тепловой пункт</t>
  </si>
  <si>
    <t>Система водоснабжения, ремонт и замена КНС, замена рем.комплекта КНС</t>
  </si>
  <si>
    <t>Монтаж дренажной линии со сбросом в канализации</t>
  </si>
  <si>
    <t>Ремонт КЭЗ:</t>
  </si>
  <si>
    <t>Ремонт мусорных баков, установка контейнеров</t>
  </si>
  <si>
    <t>Ремонт подъездов ИП Корель</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</si>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</sst>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18">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7" fillId="0" borderId="0">
      <alignment/>
      <protection/>
    </xf>
  </cellStyleXfs>
  <cellXfs count="180">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0" fillId="0" borderId="23" xfId="0" applyFont="1" applyBorder="1" applyAlignment="1">
      <alignment/>
    </xf>
    <xf numFmtId="166" fontId="15" fillId="2" borderId="28" xfId="22"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28" xfId="22" applyNumberFormat="1" applyFont="1" applyFill="1" applyBorder="1" applyAlignment="1">
      <alignment horizontal="right" vertical="top" wrapText="1"/>
      <protection/>
    </xf>
    <xf numFmtId="164" fontId="16" fillId="2" borderId="23" xfId="0" applyFont="1" applyFill="1" applyBorder="1" applyAlignment="1">
      <alignment horizontal="left" vertical="top" wrapText="1"/>
    </xf>
    <xf numFmtId="166" fontId="16" fillId="2" borderId="28" xfId="22" applyNumberFormat="1" applyFont="1" applyFill="1" applyBorder="1" applyAlignment="1">
      <alignment horizontal="right" vertical="top" wrapText="1"/>
      <protection/>
    </xf>
    <xf numFmtId="164" fontId="1" fillId="0" borderId="23" xfId="0" applyFont="1" applyFill="1" applyBorder="1" applyAlignment="1">
      <alignment horizontal="left" vertical="center" wrapText="1"/>
    </xf>
    <xf numFmtId="164" fontId="8" fillId="0" borderId="23" xfId="0" applyFont="1" applyBorder="1" applyAlignment="1">
      <alignment/>
    </xf>
    <xf numFmtId="169" fontId="1" fillId="0" borderId="23" xfId="23" applyNumberFormat="1" applyFont="1" applyBorder="1" applyAlignment="1" applyProtection="1">
      <alignment horizontal="right" vertical="center" wrapText="1"/>
      <protection/>
    </xf>
    <xf numFmtId="169" fontId="1" fillId="0" borderId="23" xfId="23" applyNumberFormat="1" applyFont="1" applyBorder="1" applyAlignment="1" applyProtection="1">
      <alignment horizontal="center" vertical="center" wrapText="1"/>
      <protection/>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43">
      <selection activeCell="E38" sqref="E38"/>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41562</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30</v>
      </c>
      <c r="F32" s="17"/>
      <c r="G32" s="18"/>
    </row>
    <row r="33" spans="1:7" ht="18" customHeight="1">
      <c r="A33" s="22" t="s">
        <v>65</v>
      </c>
      <c r="B33" s="42" t="s">
        <v>66</v>
      </c>
      <c r="C33" s="43" t="s">
        <v>53</v>
      </c>
      <c r="D33" s="23" t="s">
        <v>67</v>
      </c>
      <c r="E33" s="23">
        <v>24</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1367.5</v>
      </c>
      <c r="F35" s="17"/>
      <c r="G35" s="18"/>
    </row>
    <row r="36" spans="1:7" ht="30.75">
      <c r="A36" s="13" t="s">
        <v>75</v>
      </c>
      <c r="B36" s="48" t="s">
        <v>76</v>
      </c>
      <c r="C36" s="15" t="s">
        <v>73</v>
      </c>
      <c r="D36" s="14" t="s">
        <v>77</v>
      </c>
      <c r="E36" s="47">
        <v>834.5</v>
      </c>
      <c r="F36" s="17"/>
      <c r="G36" s="18"/>
    </row>
    <row r="37" spans="1:7" ht="30.75">
      <c r="A37" s="13" t="s">
        <v>78</v>
      </c>
      <c r="B37" s="48" t="s">
        <v>79</v>
      </c>
      <c r="C37" s="15" t="s">
        <v>73</v>
      </c>
      <c r="D37" s="14" t="s">
        <v>80</v>
      </c>
      <c r="E37" s="14">
        <v>325.4</v>
      </c>
      <c r="F37" s="17"/>
      <c r="G37" s="18"/>
    </row>
    <row r="38" spans="1:7" ht="59.25">
      <c r="A38" s="13" t="s">
        <v>81</v>
      </c>
      <c r="B38" s="48" t="s">
        <v>82</v>
      </c>
      <c r="C38" s="15" t="s">
        <v>73</v>
      </c>
      <c r="D38" s="14" t="s">
        <v>83</v>
      </c>
      <c r="E38" s="14">
        <v>93.6</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421.9</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40">
      <selection activeCell="E18" sqref="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420.3</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tabSelected="1" workbookViewId="0" topLeftCell="A16">
      <selection activeCell="E3" sqref="E3"/>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42461</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343655.17</v>
      </c>
      <c r="F19" s="89"/>
      <c r="G19" s="18"/>
    </row>
    <row r="20" ht="14.25"/>
    <row r="21" ht="14.25"/>
    <row r="22" ht="14.25"/>
    <row r="23" ht="14.25"/>
    <row r="34"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103">
      <selection activeCell="E96" sqref="E96"/>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sqref="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160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E19" sqref="E19"/>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7" ht="14.25"/>
    <row r="19"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9" sqref="E9"/>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v>42139</v>
      </c>
      <c r="F7" s="40"/>
      <c r="G7" s="32"/>
    </row>
    <row r="8" spans="1:7" ht="20.25" customHeight="1">
      <c r="A8" s="148"/>
      <c r="B8" s="148"/>
      <c r="C8" s="142"/>
      <c r="D8" s="146" t="s">
        <v>290</v>
      </c>
      <c r="E8" s="149" t="s">
        <v>18</v>
      </c>
      <c r="F8" s="40"/>
      <c r="G8" s="32"/>
    </row>
    <row r="9" spans="1:7" ht="56.25">
      <c r="A9" s="145" t="s">
        <v>19</v>
      </c>
      <c r="B9" s="146" t="s">
        <v>305</v>
      </c>
      <c r="C9" s="144" t="s">
        <v>10</v>
      </c>
      <c r="D9" s="146" t="s">
        <v>305</v>
      </c>
      <c r="E9" s="150" t="s">
        <v>306</v>
      </c>
      <c r="F9" s="40"/>
      <c r="G9" s="32"/>
    </row>
    <row r="10" ht="15">
      <c r="A10" s="5"/>
    </row>
    <row r="11" spans="1:5" ht="13.5" customHeight="1">
      <c r="A11" s="140" t="s">
        <v>307</v>
      </c>
      <c r="B11" s="140"/>
      <c r="C11" s="140"/>
      <c r="D11" s="140"/>
      <c r="E11" s="140"/>
    </row>
    <row r="12" spans="1:5" ht="36" customHeight="1">
      <c r="A12" s="151" t="s">
        <v>308</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7"/>
  <sheetViews>
    <sheetView zoomScale="82" zoomScaleNormal="82" zoomScaleSheetLayoutView="100" workbookViewId="0" topLeftCell="A130">
      <selection activeCell="D29" sqref="D29"/>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5"/>
      <c r="B1" s="105"/>
      <c r="C1" s="105"/>
      <c r="D1" s="152"/>
      <c r="E1" s="152"/>
      <c r="F1" s="105"/>
    </row>
    <row r="2" spans="1:5" ht="45.75" customHeight="1">
      <c r="A2" s="49" t="s">
        <v>309</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310</v>
      </c>
      <c r="C6" s="59" t="s">
        <v>10</v>
      </c>
      <c r="D6" s="58" t="s">
        <v>310</v>
      </c>
      <c r="E6" s="132">
        <v>42461</v>
      </c>
      <c r="F6" s="157"/>
      <c r="G6" s="157"/>
    </row>
    <row r="7" spans="1:7" ht="16.5">
      <c r="A7" s="158" t="s">
        <v>12</v>
      </c>
      <c r="B7" s="134" t="s">
        <v>311</v>
      </c>
      <c r="C7" s="135" t="s">
        <v>10</v>
      </c>
      <c r="D7" s="134" t="s">
        <v>311</v>
      </c>
      <c r="E7" s="137">
        <v>42005</v>
      </c>
      <c r="F7" s="157"/>
      <c r="G7" s="157"/>
    </row>
    <row r="8" spans="1:7" ht="16.5">
      <c r="A8" s="158" t="s">
        <v>19</v>
      </c>
      <c r="B8" s="134" t="s">
        <v>312</v>
      </c>
      <c r="C8" s="135" t="s">
        <v>10</v>
      </c>
      <c r="D8" s="134" t="s">
        <v>312</v>
      </c>
      <c r="E8" s="137">
        <v>42369</v>
      </c>
      <c r="F8" s="157"/>
      <c r="G8" s="157"/>
    </row>
    <row r="9" spans="1:7" ht="37.5" customHeight="1">
      <c r="A9" s="159" t="s">
        <v>313</v>
      </c>
      <c r="B9" s="159"/>
      <c r="C9" s="159"/>
      <c r="D9" s="159"/>
      <c r="E9" s="159"/>
      <c r="F9" s="160"/>
      <c r="G9" s="160"/>
    </row>
    <row r="10" spans="1:7" ht="30.75">
      <c r="A10" s="158" t="s">
        <v>25</v>
      </c>
      <c r="B10" s="134" t="s">
        <v>314</v>
      </c>
      <c r="C10" s="135" t="s">
        <v>214</v>
      </c>
      <c r="D10" s="134" t="s">
        <v>314</v>
      </c>
      <c r="E10" s="136">
        <v>0</v>
      </c>
      <c r="F10" s="157"/>
      <c r="G10" s="157"/>
    </row>
    <row r="11" spans="1:7" ht="31.5">
      <c r="A11" s="158" t="s">
        <v>29</v>
      </c>
      <c r="B11" s="134" t="s">
        <v>315</v>
      </c>
      <c r="C11" s="135" t="s">
        <v>214</v>
      </c>
      <c r="D11" s="134" t="s">
        <v>315</v>
      </c>
      <c r="E11" s="136">
        <v>0</v>
      </c>
      <c r="F11" s="157"/>
      <c r="G11" s="157"/>
    </row>
    <row r="12" spans="1:7" ht="31.5">
      <c r="A12" s="158" t="s">
        <v>39</v>
      </c>
      <c r="B12" s="134" t="s">
        <v>316</v>
      </c>
      <c r="C12" s="135" t="s">
        <v>214</v>
      </c>
      <c r="D12" s="134" t="s">
        <v>316</v>
      </c>
      <c r="E12" s="136">
        <v>85142.36</v>
      </c>
      <c r="F12" s="157"/>
      <c r="G12" s="157"/>
    </row>
    <row r="13" spans="1:7" ht="45.75">
      <c r="A13" s="158" t="s">
        <v>43</v>
      </c>
      <c r="B13" s="134" t="s">
        <v>317</v>
      </c>
      <c r="C13" s="135" t="s">
        <v>214</v>
      </c>
      <c r="D13" s="134" t="s">
        <v>318</v>
      </c>
      <c r="E13" s="136">
        <v>364622.68</v>
      </c>
      <c r="F13" s="157"/>
      <c r="G13" s="157"/>
    </row>
    <row r="14" spans="1:7" ht="17.25">
      <c r="A14" s="158" t="s">
        <v>46</v>
      </c>
      <c r="B14" s="161" t="s">
        <v>319</v>
      </c>
      <c r="C14" s="135" t="s">
        <v>214</v>
      </c>
      <c r="D14" s="134" t="s">
        <v>320</v>
      </c>
      <c r="E14" s="136">
        <v>254571.38</v>
      </c>
      <c r="F14" s="157"/>
      <c r="G14" s="157"/>
    </row>
    <row r="15" spans="1:7" ht="25.5" customHeight="1">
      <c r="A15" s="158" t="s">
        <v>49</v>
      </c>
      <c r="B15" s="161" t="s">
        <v>321</v>
      </c>
      <c r="C15" s="135" t="s">
        <v>214</v>
      </c>
      <c r="D15" s="134" t="s">
        <v>322</v>
      </c>
      <c r="E15" s="136">
        <v>68007.69</v>
      </c>
      <c r="F15" s="157"/>
      <c r="G15" s="157"/>
    </row>
    <row r="16" spans="1:7" ht="17.25">
      <c r="A16" s="158" t="s">
        <v>51</v>
      </c>
      <c r="B16" s="161" t="s">
        <v>323</v>
      </c>
      <c r="C16" s="135" t="s">
        <v>214</v>
      </c>
      <c r="D16" s="134" t="s">
        <v>324</v>
      </c>
      <c r="E16" s="136">
        <v>42043.61</v>
      </c>
      <c r="F16" s="157"/>
      <c r="G16" s="157"/>
    </row>
    <row r="17" spans="1:7" ht="37.5" customHeight="1">
      <c r="A17" s="158" t="s">
        <v>55</v>
      </c>
      <c r="B17" s="134" t="s">
        <v>325</v>
      </c>
      <c r="C17" s="135" t="s">
        <v>214</v>
      </c>
      <c r="D17" s="134" t="s">
        <v>326</v>
      </c>
      <c r="E17" s="136">
        <f>E18+E21</f>
        <v>286454.8</v>
      </c>
      <c r="F17" s="157"/>
      <c r="G17" s="157"/>
    </row>
    <row r="18" spans="1:7" ht="45.75">
      <c r="A18" s="158" t="s">
        <v>58</v>
      </c>
      <c r="B18" s="161" t="s">
        <v>327</v>
      </c>
      <c r="C18" s="135" t="s">
        <v>214</v>
      </c>
      <c r="D18" s="134" t="s">
        <v>328</v>
      </c>
      <c r="E18" s="136">
        <v>284534.8</v>
      </c>
      <c r="F18" s="157"/>
      <c r="G18" s="157"/>
    </row>
    <row r="19" spans="1:7" ht="45.75">
      <c r="A19" s="158" t="s">
        <v>60</v>
      </c>
      <c r="B19" s="161" t="s">
        <v>329</v>
      </c>
      <c r="C19" s="135" t="s">
        <v>214</v>
      </c>
      <c r="D19" s="134" t="s">
        <v>330</v>
      </c>
      <c r="E19" s="136">
        <v>0</v>
      </c>
      <c r="F19" s="157"/>
      <c r="G19" s="157"/>
    </row>
    <row r="20" spans="1:7" ht="17.25">
      <c r="A20" s="158" t="s">
        <v>62</v>
      </c>
      <c r="B20" s="161" t="s">
        <v>331</v>
      </c>
      <c r="C20" s="135" t="s">
        <v>214</v>
      </c>
      <c r="D20" s="134" t="s">
        <v>332</v>
      </c>
      <c r="E20" s="136">
        <v>0</v>
      </c>
      <c r="F20" s="157"/>
      <c r="G20" s="157"/>
    </row>
    <row r="21" spans="1:7" ht="31.5">
      <c r="A21" s="158" t="s">
        <v>65</v>
      </c>
      <c r="B21" s="161" t="s">
        <v>333</v>
      </c>
      <c r="C21" s="135" t="s">
        <v>214</v>
      </c>
      <c r="D21" s="134" t="s">
        <v>334</v>
      </c>
      <c r="E21" s="136">
        <v>1920</v>
      </c>
      <c r="F21" s="157"/>
      <c r="G21" s="157"/>
    </row>
    <row r="22" spans="1:7" ht="17.25">
      <c r="A22" s="158" t="s">
        <v>68</v>
      </c>
      <c r="B22" s="161" t="s">
        <v>335</v>
      </c>
      <c r="C22" s="135" t="s">
        <v>214</v>
      </c>
      <c r="D22" s="134" t="s">
        <v>336</v>
      </c>
      <c r="E22" s="136">
        <v>0</v>
      </c>
      <c r="F22" s="157"/>
      <c r="G22" s="157"/>
    </row>
    <row r="23" spans="1:7" ht="31.5">
      <c r="A23" s="158" t="s">
        <v>71</v>
      </c>
      <c r="B23" s="134" t="s">
        <v>337</v>
      </c>
      <c r="C23" s="135" t="s">
        <v>214</v>
      </c>
      <c r="D23" s="134" t="s">
        <v>337</v>
      </c>
      <c r="E23" s="136">
        <v>0</v>
      </c>
      <c r="F23" s="157"/>
      <c r="G23" s="157"/>
    </row>
    <row r="24" spans="1:7" ht="31.5">
      <c r="A24" s="158" t="s">
        <v>75</v>
      </c>
      <c r="B24" s="134" t="s">
        <v>338</v>
      </c>
      <c r="C24" s="135" t="s">
        <v>214</v>
      </c>
      <c r="D24" s="134" t="s">
        <v>338</v>
      </c>
      <c r="E24" s="136">
        <v>0</v>
      </c>
      <c r="F24" s="157"/>
      <c r="G24" s="157"/>
    </row>
    <row r="25" spans="1:7" ht="31.5">
      <c r="A25" s="158" t="s">
        <v>78</v>
      </c>
      <c r="B25" s="134" t="s">
        <v>339</v>
      </c>
      <c r="C25" s="135" t="s">
        <v>214</v>
      </c>
      <c r="D25" s="134" t="s">
        <v>339</v>
      </c>
      <c r="E25" s="136">
        <v>0</v>
      </c>
      <c r="F25" s="157"/>
      <c r="G25" s="157"/>
    </row>
    <row r="26" spans="1:7" ht="31.5">
      <c r="A26" s="158" t="s">
        <v>81</v>
      </c>
      <c r="B26" s="134" t="s">
        <v>340</v>
      </c>
      <c r="C26" s="135" t="s">
        <v>214</v>
      </c>
      <c r="D26" s="134" t="s">
        <v>340</v>
      </c>
      <c r="E26" s="136">
        <v>80087.88</v>
      </c>
      <c r="F26" s="157"/>
      <c r="G26" s="157"/>
    </row>
    <row r="27" spans="1:7" ht="48" customHeight="1">
      <c r="A27" s="162" t="s">
        <v>341</v>
      </c>
      <c r="B27" s="162"/>
      <c r="C27" s="162"/>
      <c r="D27" s="162"/>
      <c r="E27" s="162"/>
      <c r="F27" s="160"/>
      <c r="G27" s="160"/>
    </row>
    <row r="28" spans="1:7" ht="30.75">
      <c r="A28" s="158"/>
      <c r="B28" s="134" t="s">
        <v>342</v>
      </c>
      <c r="C28" s="135" t="s">
        <v>214</v>
      </c>
      <c r="D28" s="134" t="s">
        <v>343</v>
      </c>
      <c r="E28" s="136"/>
      <c r="F28" s="157"/>
      <c r="G28" s="157"/>
    </row>
    <row r="29" spans="1:7" ht="129">
      <c r="A29" s="158" t="s">
        <v>8</v>
      </c>
      <c r="B29" s="163" t="s">
        <v>344</v>
      </c>
      <c r="C29" s="135" t="s">
        <v>214</v>
      </c>
      <c r="D29" s="164">
        <v>84822.03</v>
      </c>
      <c r="E29" s="136"/>
      <c r="F29" s="157"/>
      <c r="G29" s="157"/>
    </row>
    <row r="30" spans="1:7" ht="41.25">
      <c r="A30" s="158" t="s">
        <v>12</v>
      </c>
      <c r="B30" s="163" t="s">
        <v>345</v>
      </c>
      <c r="C30" s="135" t="s">
        <v>214</v>
      </c>
      <c r="D30" s="165">
        <v>18305.85</v>
      </c>
      <c r="E30" s="136"/>
      <c r="F30" s="157"/>
      <c r="G30" s="157"/>
    </row>
    <row r="31" spans="1:7" ht="31.5">
      <c r="A31" s="158" t="s">
        <v>19</v>
      </c>
      <c r="B31" s="166" t="s">
        <v>346</v>
      </c>
      <c r="C31" s="135" t="s">
        <v>214</v>
      </c>
      <c r="D31" s="165">
        <v>29398.32</v>
      </c>
      <c r="E31" s="136"/>
      <c r="F31" s="157"/>
      <c r="G31" s="157"/>
    </row>
    <row r="32" spans="1:7" ht="70.5">
      <c r="A32" s="158" t="s">
        <v>25</v>
      </c>
      <c r="B32" s="163" t="s">
        <v>347</v>
      </c>
      <c r="C32" s="135" t="s">
        <v>214</v>
      </c>
      <c r="D32" s="165">
        <v>36643.13</v>
      </c>
      <c r="E32" s="136"/>
      <c r="F32" s="157"/>
      <c r="G32" s="157"/>
    </row>
    <row r="33" spans="1:7" ht="31.5">
      <c r="A33" s="158" t="s">
        <v>29</v>
      </c>
      <c r="B33" s="163" t="s">
        <v>348</v>
      </c>
      <c r="C33" s="135" t="s">
        <v>214</v>
      </c>
      <c r="D33" s="167">
        <v>357.89</v>
      </c>
      <c r="E33" s="136"/>
      <c r="F33" s="157"/>
      <c r="G33" s="157"/>
    </row>
    <row r="34" spans="1:7" ht="45.75" customHeight="1">
      <c r="A34" s="158" t="s">
        <v>39</v>
      </c>
      <c r="B34" s="163" t="s">
        <v>349</v>
      </c>
      <c r="C34" s="135" t="s">
        <v>214</v>
      </c>
      <c r="D34" s="165">
        <v>9545.66</v>
      </c>
      <c r="E34" s="136"/>
      <c r="F34" s="157"/>
      <c r="G34" s="157"/>
    </row>
    <row r="35" spans="1:7" ht="60.75">
      <c r="A35" s="158" t="s">
        <v>43</v>
      </c>
      <c r="B35" s="163" t="s">
        <v>350</v>
      </c>
      <c r="C35" s="135" t="s">
        <v>214</v>
      </c>
      <c r="D35" s="165">
        <v>5343.8</v>
      </c>
      <c r="E35" s="136"/>
      <c r="F35" s="157"/>
      <c r="G35" s="157"/>
    </row>
    <row r="36" spans="1:7" ht="31.5">
      <c r="A36" s="158" t="s">
        <v>46</v>
      </c>
      <c r="B36" s="163" t="s">
        <v>351</v>
      </c>
      <c r="C36" s="135" t="s">
        <v>214</v>
      </c>
      <c r="D36" s="165">
        <v>3219.14</v>
      </c>
      <c r="E36" s="136"/>
      <c r="F36" s="157"/>
      <c r="G36" s="157"/>
    </row>
    <row r="37" spans="1:7" ht="177">
      <c r="A37" s="158" t="s">
        <v>49</v>
      </c>
      <c r="B37" s="163" t="s">
        <v>352</v>
      </c>
      <c r="C37" s="135" t="s">
        <v>214</v>
      </c>
      <c r="D37" s="165">
        <f>195.1+49878.32+987.69+9396.32-13872</f>
        <v>46585.43</v>
      </c>
      <c r="E37" s="136"/>
      <c r="F37" s="157"/>
      <c r="G37" s="157"/>
    </row>
    <row r="38" spans="1:7" ht="60.75">
      <c r="A38" s="158" t="s">
        <v>51</v>
      </c>
      <c r="B38" s="163" t="s">
        <v>353</v>
      </c>
      <c r="C38" s="135" t="s">
        <v>214</v>
      </c>
      <c r="D38" s="165">
        <v>18492.48</v>
      </c>
      <c r="E38" s="136"/>
      <c r="F38" s="157"/>
      <c r="G38" s="157"/>
    </row>
    <row r="39" spans="1:7" ht="119.25">
      <c r="A39" s="158" t="s">
        <v>55</v>
      </c>
      <c r="B39" s="163" t="s">
        <v>354</v>
      </c>
      <c r="C39" s="135" t="s">
        <v>214</v>
      </c>
      <c r="D39" s="165">
        <f>67754.66+736.5+2316.8+2926.49+44097.36</f>
        <v>117831.81000000001</v>
      </c>
      <c r="E39" s="136"/>
      <c r="F39" s="157"/>
      <c r="G39" s="157"/>
    </row>
    <row r="40" spans="1:7" ht="17.25">
      <c r="A40" s="158" t="s">
        <v>58</v>
      </c>
      <c r="B40" s="168" t="s">
        <v>355</v>
      </c>
      <c r="C40" s="135" t="s">
        <v>214</v>
      </c>
      <c r="D40" s="169">
        <f>D41+D42+D43+D44</f>
        <v>31461.85</v>
      </c>
      <c r="E40" s="136"/>
      <c r="F40" s="157"/>
      <c r="G40" s="157"/>
    </row>
    <row r="41" spans="1:7" ht="21.75">
      <c r="A41" s="158"/>
      <c r="B41" s="163" t="s">
        <v>356</v>
      </c>
      <c r="C41" s="135" t="s">
        <v>214</v>
      </c>
      <c r="D41" s="165">
        <v>13872</v>
      </c>
      <c r="E41" s="136"/>
      <c r="F41" s="157"/>
      <c r="G41" s="157"/>
    </row>
    <row r="42" spans="1:7" ht="16.5">
      <c r="A42" s="158"/>
      <c r="B42" s="163" t="s">
        <v>357</v>
      </c>
      <c r="C42" s="135" t="s">
        <v>214</v>
      </c>
      <c r="D42" s="165">
        <v>7500</v>
      </c>
      <c r="E42" s="136"/>
      <c r="F42" s="157"/>
      <c r="G42" s="157"/>
    </row>
    <row r="43" spans="1:7" ht="21.75">
      <c r="A43" s="158"/>
      <c r="B43" s="170" t="s">
        <v>358</v>
      </c>
      <c r="C43" s="135" t="s">
        <v>214</v>
      </c>
      <c r="D43" s="165">
        <v>8529.05</v>
      </c>
      <c r="E43" s="136"/>
      <c r="F43" s="157"/>
      <c r="G43" s="157"/>
    </row>
    <row r="44" spans="1:7" ht="21.75">
      <c r="A44" s="158"/>
      <c r="B44" s="170" t="s">
        <v>359</v>
      </c>
      <c r="C44" s="135" t="s">
        <v>214</v>
      </c>
      <c r="D44" s="165">
        <v>1560.8</v>
      </c>
      <c r="E44" s="136"/>
      <c r="F44" s="157"/>
      <c r="G44" s="157"/>
    </row>
    <row r="45" spans="1:7" ht="17.25">
      <c r="A45" s="158" t="s">
        <v>60</v>
      </c>
      <c r="B45" s="171" t="s">
        <v>360</v>
      </c>
      <c r="C45" s="135" t="s">
        <v>214</v>
      </c>
      <c r="D45" s="169">
        <f>D46+D47</f>
        <v>48581.5</v>
      </c>
      <c r="E45" s="136"/>
      <c r="F45" s="157"/>
      <c r="G45" s="157"/>
    </row>
    <row r="46" spans="1:7" ht="21.75">
      <c r="A46" s="158"/>
      <c r="B46" s="170" t="s">
        <v>361</v>
      </c>
      <c r="C46" s="135" t="s">
        <v>214</v>
      </c>
      <c r="D46" s="172">
        <v>195.1</v>
      </c>
      <c r="E46" s="173"/>
      <c r="F46" s="157"/>
      <c r="G46" s="157"/>
    </row>
    <row r="47" spans="1:7" ht="16.5">
      <c r="A47" s="158"/>
      <c r="B47" s="170" t="s">
        <v>362</v>
      </c>
      <c r="C47" s="135" t="s">
        <v>214</v>
      </c>
      <c r="D47" s="172">
        <v>48386.4</v>
      </c>
      <c r="E47" s="173"/>
      <c r="F47" s="157"/>
      <c r="G47" s="157"/>
    </row>
    <row r="48" spans="1:7" ht="53.25" customHeight="1">
      <c r="A48" s="159" t="s">
        <v>363</v>
      </c>
      <c r="B48" s="159"/>
      <c r="C48" s="159"/>
      <c r="D48" s="159"/>
      <c r="E48" s="159"/>
      <c r="F48" s="124"/>
      <c r="G48" s="124"/>
    </row>
    <row r="49" spans="1:7" ht="53.25" customHeight="1">
      <c r="A49" s="159"/>
      <c r="B49" s="134" t="s">
        <v>364</v>
      </c>
      <c r="C49" s="134" t="s">
        <v>5</v>
      </c>
      <c r="D49" s="134" t="s">
        <v>365</v>
      </c>
      <c r="E49" s="174" t="s">
        <v>366</v>
      </c>
      <c r="F49" s="124"/>
      <c r="G49" s="124"/>
    </row>
    <row r="50" spans="1:7" ht="53.25" customHeight="1">
      <c r="A50" s="78" t="s">
        <v>8</v>
      </c>
      <c r="B50" s="83" t="s">
        <v>184</v>
      </c>
      <c r="C50" s="79" t="s">
        <v>185</v>
      </c>
      <c r="D50" s="84" t="s">
        <v>186</v>
      </c>
      <c r="E50" s="175">
        <v>3.31</v>
      </c>
      <c r="F50" s="124"/>
      <c r="G50" s="124"/>
    </row>
    <row r="51" spans="1:7" ht="53.25" customHeight="1">
      <c r="A51" s="78" t="s">
        <v>12</v>
      </c>
      <c r="B51" s="83" t="s">
        <v>188</v>
      </c>
      <c r="C51" s="79" t="s">
        <v>185</v>
      </c>
      <c r="D51" s="84" t="s">
        <v>189</v>
      </c>
      <c r="E51" s="175">
        <v>2.06</v>
      </c>
      <c r="F51" s="124"/>
      <c r="G51" s="124"/>
    </row>
    <row r="52" spans="1:7" ht="53.25" customHeight="1">
      <c r="A52" s="78" t="s">
        <v>19</v>
      </c>
      <c r="B52" s="83" t="s">
        <v>191</v>
      </c>
      <c r="C52" s="79" t="s">
        <v>185</v>
      </c>
      <c r="D52" s="84" t="s">
        <v>192</v>
      </c>
      <c r="E52" s="175">
        <v>1.99</v>
      </c>
      <c r="F52" s="124"/>
      <c r="G52" s="124"/>
    </row>
    <row r="53" spans="1:7" ht="53.25" customHeight="1">
      <c r="A53" s="78" t="s">
        <v>25</v>
      </c>
      <c r="B53" s="83" t="s">
        <v>194</v>
      </c>
      <c r="C53" s="79" t="s">
        <v>185</v>
      </c>
      <c r="D53" s="84" t="s">
        <v>195</v>
      </c>
      <c r="E53" s="175">
        <v>3.9</v>
      </c>
      <c r="F53" s="124"/>
      <c r="G53" s="124"/>
    </row>
    <row r="54" spans="1:7" ht="53.25" customHeight="1">
      <c r="A54" s="78" t="s">
        <v>29</v>
      </c>
      <c r="B54" s="83" t="s">
        <v>197</v>
      </c>
      <c r="C54" s="79" t="s">
        <v>185</v>
      </c>
      <c r="D54" s="84" t="s">
        <v>198</v>
      </c>
      <c r="E54" s="175"/>
      <c r="F54" s="124"/>
      <c r="G54" s="124"/>
    </row>
    <row r="55" spans="1:7" ht="53.25" customHeight="1">
      <c r="A55" s="78" t="s">
        <v>39</v>
      </c>
      <c r="B55" s="83" t="s">
        <v>199</v>
      </c>
      <c r="C55" s="79" t="s">
        <v>185</v>
      </c>
      <c r="D55" s="84" t="s">
        <v>186</v>
      </c>
      <c r="E55" s="175">
        <v>0.89</v>
      </c>
      <c r="F55" s="124"/>
      <c r="G55" s="124"/>
    </row>
    <row r="56" spans="1:7" ht="53.25" customHeight="1">
      <c r="A56" s="78" t="s">
        <v>43</v>
      </c>
      <c r="B56" s="83" t="s">
        <v>201</v>
      </c>
      <c r="C56" s="79" t="s">
        <v>185</v>
      </c>
      <c r="D56" s="84" t="s">
        <v>202</v>
      </c>
      <c r="E56" s="175">
        <v>1</v>
      </c>
      <c r="F56" s="124"/>
      <c r="G56" s="124"/>
    </row>
    <row r="57" spans="1:7" ht="53.25" customHeight="1">
      <c r="A57" s="78" t="s">
        <v>46</v>
      </c>
      <c r="B57" s="83" t="s">
        <v>203</v>
      </c>
      <c r="C57" s="79" t="s">
        <v>185</v>
      </c>
      <c r="D57" s="84" t="s">
        <v>204</v>
      </c>
      <c r="E57" s="175">
        <v>0.1</v>
      </c>
      <c r="F57" s="124"/>
      <c r="G57" s="124"/>
    </row>
    <row r="58" spans="1:7" ht="53.25" customHeight="1">
      <c r="A58" s="78" t="s">
        <v>49</v>
      </c>
      <c r="B58" s="83" t="s">
        <v>205</v>
      </c>
      <c r="C58" s="79" t="s">
        <v>185</v>
      </c>
      <c r="D58" s="84" t="s">
        <v>189</v>
      </c>
      <c r="E58" s="175">
        <v>0.42</v>
      </c>
      <c r="F58" s="124"/>
      <c r="G58" s="124"/>
    </row>
    <row r="59" spans="1:7" ht="53.25" customHeight="1">
      <c r="A59" s="78" t="s">
        <v>51</v>
      </c>
      <c r="B59" s="83" t="s">
        <v>206</v>
      </c>
      <c r="C59" s="79" t="s">
        <v>185</v>
      </c>
      <c r="D59" s="84" t="s">
        <v>202</v>
      </c>
      <c r="E59" s="175">
        <v>3.78</v>
      </c>
      <c r="F59" s="124"/>
      <c r="G59" s="124"/>
    </row>
    <row r="60" spans="1:7" ht="53.25" customHeight="1">
      <c r="A60" s="78" t="s">
        <v>55</v>
      </c>
      <c r="B60" s="83" t="s">
        <v>208</v>
      </c>
      <c r="C60" s="79" t="s">
        <v>185</v>
      </c>
      <c r="D60" s="78" t="s">
        <v>209</v>
      </c>
      <c r="E60" s="175">
        <v>2.56</v>
      </c>
      <c r="F60" s="124"/>
      <c r="G60" s="124"/>
    </row>
    <row r="61" spans="1:7" ht="53.25" customHeight="1">
      <c r="A61" s="78" t="s">
        <v>58</v>
      </c>
      <c r="B61" s="83" t="s">
        <v>210</v>
      </c>
      <c r="C61" s="79" t="s">
        <v>185</v>
      </c>
      <c r="D61" s="78" t="s">
        <v>209</v>
      </c>
      <c r="E61" s="175">
        <v>2.03</v>
      </c>
      <c r="F61" s="124"/>
      <c r="G61" s="124"/>
    </row>
    <row r="62" spans="1:7" ht="53.25" customHeight="1">
      <c r="A62" s="78" t="s">
        <v>60</v>
      </c>
      <c r="B62" s="92" t="s">
        <v>211</v>
      </c>
      <c r="C62" s="79" t="s">
        <v>185</v>
      </c>
      <c r="D62" s="84" t="s">
        <v>195</v>
      </c>
      <c r="E62" s="175">
        <v>2.65</v>
      </c>
      <c r="F62" s="124"/>
      <c r="G62" s="124"/>
    </row>
    <row r="63" spans="1:7" ht="32.25" customHeight="1">
      <c r="A63" s="159" t="s">
        <v>367</v>
      </c>
      <c r="B63" s="159"/>
      <c r="C63" s="159"/>
      <c r="D63" s="159"/>
      <c r="E63" s="159"/>
      <c r="F63" s="160"/>
      <c r="G63" s="160"/>
    </row>
    <row r="64" spans="1:7" ht="30.75">
      <c r="A64" s="158" t="s">
        <v>101</v>
      </c>
      <c r="B64" s="134" t="s">
        <v>368</v>
      </c>
      <c r="C64" s="135" t="s">
        <v>53</v>
      </c>
      <c r="D64" s="134" t="s">
        <v>368</v>
      </c>
      <c r="E64" s="136">
        <v>0</v>
      </c>
      <c r="F64" s="157"/>
      <c r="G64" s="157"/>
    </row>
    <row r="65" spans="1:7" ht="30.75">
      <c r="A65" s="158" t="s">
        <v>103</v>
      </c>
      <c r="B65" s="134" t="s">
        <v>369</v>
      </c>
      <c r="C65" s="135" t="s">
        <v>53</v>
      </c>
      <c r="D65" s="134" t="s">
        <v>369</v>
      </c>
      <c r="E65" s="136">
        <v>0</v>
      </c>
      <c r="F65" s="157"/>
      <c r="G65" s="157"/>
    </row>
    <row r="66" spans="1:7" ht="30.75">
      <c r="A66" s="158" t="s">
        <v>106</v>
      </c>
      <c r="B66" s="134" t="s">
        <v>370</v>
      </c>
      <c r="C66" s="135" t="s">
        <v>53</v>
      </c>
      <c r="D66" s="134" t="s">
        <v>370</v>
      </c>
      <c r="E66" s="136">
        <v>0</v>
      </c>
      <c r="F66" s="157"/>
      <c r="G66" s="157"/>
    </row>
    <row r="67" spans="1:7" ht="30.75">
      <c r="A67" s="158" t="s">
        <v>109</v>
      </c>
      <c r="B67" s="134" t="s">
        <v>371</v>
      </c>
      <c r="C67" s="135" t="s">
        <v>214</v>
      </c>
      <c r="D67" s="134" t="s">
        <v>371</v>
      </c>
      <c r="E67" s="136">
        <v>0</v>
      </c>
      <c r="F67" s="157"/>
      <c r="G67" s="157"/>
    </row>
    <row r="68" spans="1:8" ht="30" customHeight="1">
      <c r="A68" s="159" t="s">
        <v>372</v>
      </c>
      <c r="B68" s="159"/>
      <c r="C68" s="159"/>
      <c r="D68" s="159"/>
      <c r="E68" s="159"/>
      <c r="F68" s="160"/>
      <c r="G68" s="160"/>
      <c r="H68" s="50"/>
    </row>
    <row r="69" spans="1:7" ht="30.75">
      <c r="A69" s="176" t="s">
        <v>112</v>
      </c>
      <c r="B69" s="134" t="s">
        <v>314</v>
      </c>
      <c r="C69" s="135" t="s">
        <v>214</v>
      </c>
      <c r="D69" s="134" t="s">
        <v>314</v>
      </c>
      <c r="E69" s="136">
        <v>0</v>
      </c>
      <c r="F69" s="157"/>
      <c r="G69" s="157"/>
    </row>
    <row r="70" spans="1:7" ht="31.5">
      <c r="A70" s="176" t="s">
        <v>180</v>
      </c>
      <c r="B70" s="134" t="s">
        <v>315</v>
      </c>
      <c r="C70" s="135" t="s">
        <v>214</v>
      </c>
      <c r="D70" s="134" t="s">
        <v>315</v>
      </c>
      <c r="E70" s="136">
        <v>0</v>
      </c>
      <c r="F70" s="157"/>
      <c r="G70" s="157"/>
    </row>
    <row r="71" spans="1:7" ht="31.5">
      <c r="A71" s="176" t="s">
        <v>373</v>
      </c>
      <c r="B71" s="134" t="s">
        <v>316</v>
      </c>
      <c r="C71" s="135" t="s">
        <v>214</v>
      </c>
      <c r="D71" s="134" t="s">
        <v>316</v>
      </c>
      <c r="E71" s="136">
        <v>85142.36</v>
      </c>
      <c r="F71" s="157"/>
      <c r="G71" s="157"/>
    </row>
    <row r="72" spans="1:7" ht="31.5">
      <c r="A72" s="176" t="s">
        <v>374</v>
      </c>
      <c r="B72" s="134" t="s">
        <v>338</v>
      </c>
      <c r="C72" s="135" t="s">
        <v>214</v>
      </c>
      <c r="D72" s="134" t="s">
        <v>338</v>
      </c>
      <c r="E72" s="136">
        <v>0</v>
      </c>
      <c r="F72" s="157"/>
      <c r="G72" s="157"/>
    </row>
    <row r="73" spans="1:7" ht="31.5">
      <c r="A73" s="176" t="s">
        <v>375</v>
      </c>
      <c r="B73" s="134" t="s">
        <v>339</v>
      </c>
      <c r="C73" s="135" t="s">
        <v>214</v>
      </c>
      <c r="D73" s="134" t="s">
        <v>339</v>
      </c>
      <c r="E73" s="136">
        <v>0</v>
      </c>
      <c r="F73" s="157"/>
      <c r="G73" s="157"/>
    </row>
    <row r="74" spans="1:7" ht="31.5">
      <c r="A74" s="176" t="s">
        <v>376</v>
      </c>
      <c r="B74" s="134" t="s">
        <v>340</v>
      </c>
      <c r="C74" s="135" t="s">
        <v>214</v>
      </c>
      <c r="D74" s="134" t="s">
        <v>340</v>
      </c>
      <c r="E74" s="136">
        <f>E81+E91+E101+E111+E121</f>
        <v>113363.69</v>
      </c>
      <c r="F74" s="157"/>
      <c r="G74" s="157"/>
    </row>
    <row r="75" spans="1:7" ht="25.5" customHeight="1">
      <c r="A75" s="159" t="s">
        <v>377</v>
      </c>
      <c r="B75" s="159"/>
      <c r="C75" s="159"/>
      <c r="D75" s="159"/>
      <c r="E75" s="159"/>
      <c r="F75" s="177"/>
      <c r="G75" s="177"/>
    </row>
    <row r="76" spans="1:7" ht="17.25">
      <c r="A76" s="158" t="s">
        <v>8</v>
      </c>
      <c r="B76" s="134" t="s">
        <v>216</v>
      </c>
      <c r="C76" s="135" t="s">
        <v>10</v>
      </c>
      <c r="D76" s="134" t="s">
        <v>216</v>
      </c>
      <c r="E76" s="136" t="s">
        <v>217</v>
      </c>
      <c r="F76" s="157"/>
      <c r="G76" s="157"/>
    </row>
    <row r="77" spans="1:7" ht="17.25">
      <c r="A77" s="158" t="s">
        <v>12</v>
      </c>
      <c r="B77" s="134" t="s">
        <v>5</v>
      </c>
      <c r="C77" s="135" t="s">
        <v>10</v>
      </c>
      <c r="D77" s="134" t="s">
        <v>5</v>
      </c>
      <c r="E77" s="136" t="s">
        <v>378</v>
      </c>
      <c r="F77" s="157"/>
      <c r="G77" s="157"/>
    </row>
    <row r="78" spans="1:7" ht="17.25">
      <c r="A78" s="158" t="s">
        <v>19</v>
      </c>
      <c r="B78" s="134" t="s">
        <v>379</v>
      </c>
      <c r="C78" s="135" t="s">
        <v>380</v>
      </c>
      <c r="D78" s="134" t="s">
        <v>379</v>
      </c>
      <c r="E78" s="136">
        <v>175.83</v>
      </c>
      <c r="F78" s="157"/>
      <c r="G78" s="157"/>
    </row>
    <row r="79" spans="1:7" ht="17.25">
      <c r="A79" s="158" t="s">
        <v>25</v>
      </c>
      <c r="B79" s="134" t="s">
        <v>381</v>
      </c>
      <c r="C79" s="135" t="s">
        <v>214</v>
      </c>
      <c r="D79" s="134" t="s">
        <v>381</v>
      </c>
      <c r="E79" s="136">
        <v>306445.45</v>
      </c>
      <c r="F79" s="157"/>
      <c r="G79" s="157"/>
    </row>
    <row r="80" spans="1:7" ht="17.25">
      <c r="A80" s="158" t="s">
        <v>29</v>
      </c>
      <c r="B80" s="134" t="s">
        <v>382</v>
      </c>
      <c r="C80" s="135" t="s">
        <v>214</v>
      </c>
      <c r="D80" s="134" t="s">
        <v>382</v>
      </c>
      <c r="E80" s="136">
        <v>272412.37</v>
      </c>
      <c r="F80" s="157"/>
      <c r="G80" s="157"/>
    </row>
    <row r="81" spans="1:7" ht="17.25">
      <c r="A81" s="158" t="s">
        <v>39</v>
      </c>
      <c r="B81" s="134" t="s">
        <v>383</v>
      </c>
      <c r="C81" s="135" t="s">
        <v>214</v>
      </c>
      <c r="D81" s="134" t="s">
        <v>383</v>
      </c>
      <c r="E81" s="136">
        <v>34033.08</v>
      </c>
      <c r="F81" s="157"/>
      <c r="G81" s="157"/>
    </row>
    <row r="82" spans="1:7" ht="45.75">
      <c r="A82" s="158" t="s">
        <v>43</v>
      </c>
      <c r="B82" s="134" t="s">
        <v>384</v>
      </c>
      <c r="C82" s="135" t="s">
        <v>214</v>
      </c>
      <c r="D82" s="134" t="s">
        <v>384</v>
      </c>
      <c r="E82" s="136">
        <v>306445.45</v>
      </c>
      <c r="F82" s="157"/>
      <c r="G82" s="157"/>
    </row>
    <row r="83" spans="1:7" ht="45.75">
      <c r="A83" s="158" t="s">
        <v>46</v>
      </c>
      <c r="B83" s="134" t="s">
        <v>385</v>
      </c>
      <c r="C83" s="135" t="s">
        <v>214</v>
      </c>
      <c r="D83" s="134" t="s">
        <v>385</v>
      </c>
      <c r="E83" s="136">
        <v>272412.37</v>
      </c>
      <c r="F83" s="157"/>
      <c r="G83" s="157"/>
    </row>
    <row r="84" spans="1:7" ht="45.75">
      <c r="A84" s="158" t="s">
        <v>49</v>
      </c>
      <c r="B84" s="134" t="s">
        <v>386</v>
      </c>
      <c r="C84" s="135" t="s">
        <v>214</v>
      </c>
      <c r="D84" s="134" t="s">
        <v>386</v>
      </c>
      <c r="E84" s="136">
        <v>34033.08</v>
      </c>
      <c r="F84" s="157"/>
      <c r="G84" s="157"/>
    </row>
    <row r="85" spans="1:7" ht="60">
      <c r="A85" s="158" t="s">
        <v>51</v>
      </c>
      <c r="B85" s="134" t="s">
        <v>387</v>
      </c>
      <c r="C85" s="135" t="s">
        <v>214</v>
      </c>
      <c r="D85" s="134" t="s">
        <v>387</v>
      </c>
      <c r="E85" s="136">
        <v>0</v>
      </c>
      <c r="F85" s="157"/>
      <c r="G85" s="157"/>
    </row>
    <row r="86" spans="1:7" ht="17.25">
      <c r="A86" s="158" t="s">
        <v>8</v>
      </c>
      <c r="B86" s="134" t="s">
        <v>216</v>
      </c>
      <c r="C86" s="135" t="s">
        <v>10</v>
      </c>
      <c r="D86" s="134" t="s">
        <v>216</v>
      </c>
      <c r="E86" s="136" t="s">
        <v>388</v>
      </c>
      <c r="F86" s="157"/>
      <c r="G86" s="157"/>
    </row>
    <row r="87" spans="1:7" ht="17.25">
      <c r="A87" s="158" t="s">
        <v>12</v>
      </c>
      <c r="B87" s="134" t="s">
        <v>5</v>
      </c>
      <c r="C87" s="135" t="s">
        <v>10</v>
      </c>
      <c r="D87" s="134" t="s">
        <v>5</v>
      </c>
      <c r="E87" s="136" t="s">
        <v>262</v>
      </c>
      <c r="F87" s="157"/>
      <c r="G87" s="157"/>
    </row>
    <row r="88" spans="1:7" ht="17.25">
      <c r="A88" s="158" t="s">
        <v>19</v>
      </c>
      <c r="B88" s="134" t="s">
        <v>379</v>
      </c>
      <c r="C88" s="135" t="s">
        <v>380</v>
      </c>
      <c r="D88" s="134" t="s">
        <v>379</v>
      </c>
      <c r="E88" s="136">
        <v>1555.57</v>
      </c>
      <c r="F88" s="157"/>
      <c r="G88" s="157"/>
    </row>
    <row r="89" spans="1:7" ht="17.25">
      <c r="A89" s="158" t="s">
        <v>25</v>
      </c>
      <c r="B89" s="134" t="s">
        <v>381</v>
      </c>
      <c r="C89" s="135" t="s">
        <v>214</v>
      </c>
      <c r="D89" s="134" t="s">
        <v>381</v>
      </c>
      <c r="E89" s="136">
        <v>112125.78</v>
      </c>
      <c r="F89" s="157"/>
      <c r="G89" s="157"/>
    </row>
    <row r="90" spans="1:7" ht="17.25">
      <c r="A90" s="158" t="s">
        <v>29</v>
      </c>
      <c r="B90" s="134" t="s">
        <v>382</v>
      </c>
      <c r="C90" s="135" t="s">
        <v>214</v>
      </c>
      <c r="D90" s="134" t="s">
        <v>382</v>
      </c>
      <c r="E90" s="136">
        <v>96038.01</v>
      </c>
      <c r="F90" s="157"/>
      <c r="G90" s="157"/>
    </row>
    <row r="91" spans="1:7" ht="17.25">
      <c r="A91" s="158" t="s">
        <v>39</v>
      </c>
      <c r="B91" s="134" t="s">
        <v>383</v>
      </c>
      <c r="C91" s="135" t="s">
        <v>214</v>
      </c>
      <c r="D91" s="134" t="s">
        <v>383</v>
      </c>
      <c r="E91" s="136">
        <v>16087.77</v>
      </c>
      <c r="F91" s="157"/>
      <c r="G91" s="157"/>
    </row>
    <row r="92" spans="1:7" ht="45.75">
      <c r="A92" s="158" t="s">
        <v>43</v>
      </c>
      <c r="B92" s="134" t="s">
        <v>384</v>
      </c>
      <c r="C92" s="135" t="s">
        <v>214</v>
      </c>
      <c r="D92" s="134" t="s">
        <v>384</v>
      </c>
      <c r="E92" s="136">
        <v>112125.78</v>
      </c>
      <c r="F92" s="157"/>
      <c r="G92" s="157"/>
    </row>
    <row r="93" spans="1:7" ht="45.75">
      <c r="A93" s="158" t="s">
        <v>46</v>
      </c>
      <c r="B93" s="134" t="s">
        <v>385</v>
      </c>
      <c r="C93" s="135" t="s">
        <v>214</v>
      </c>
      <c r="D93" s="134" t="s">
        <v>385</v>
      </c>
      <c r="E93" s="136">
        <v>96038.01</v>
      </c>
      <c r="F93" s="157"/>
      <c r="G93" s="157"/>
    </row>
    <row r="94" spans="1:7" ht="45.75">
      <c r="A94" s="158" t="s">
        <v>49</v>
      </c>
      <c r="B94" s="134" t="s">
        <v>386</v>
      </c>
      <c r="C94" s="135" t="s">
        <v>214</v>
      </c>
      <c r="D94" s="134" t="s">
        <v>386</v>
      </c>
      <c r="E94" s="136">
        <v>16087.77</v>
      </c>
      <c r="F94" s="157"/>
      <c r="G94" s="157"/>
    </row>
    <row r="95" spans="1:7" ht="60">
      <c r="A95" s="158" t="s">
        <v>51</v>
      </c>
      <c r="B95" s="134" t="s">
        <v>387</v>
      </c>
      <c r="C95" s="135" t="s">
        <v>214</v>
      </c>
      <c r="D95" s="134" t="s">
        <v>387</v>
      </c>
      <c r="E95" s="136"/>
      <c r="F95" s="157"/>
      <c r="G95" s="157"/>
    </row>
    <row r="96" spans="1:7" ht="17.25">
      <c r="A96" s="158" t="s">
        <v>8</v>
      </c>
      <c r="B96" s="134" t="s">
        <v>216</v>
      </c>
      <c r="C96" s="135" t="s">
        <v>10</v>
      </c>
      <c r="D96" s="134" t="s">
        <v>216</v>
      </c>
      <c r="E96" s="136" t="s">
        <v>389</v>
      </c>
      <c r="F96" s="157"/>
      <c r="G96" s="157"/>
    </row>
    <row r="97" spans="1:7" ht="17.25">
      <c r="A97" s="158" t="s">
        <v>12</v>
      </c>
      <c r="B97" s="134" t="s">
        <v>5</v>
      </c>
      <c r="C97" s="135" t="s">
        <v>10</v>
      </c>
      <c r="D97" s="134" t="s">
        <v>5</v>
      </c>
      <c r="E97" s="136" t="s">
        <v>262</v>
      </c>
      <c r="F97" s="157"/>
      <c r="G97" s="157"/>
    </row>
    <row r="98" spans="1:7" ht="17.25">
      <c r="A98" s="158" t="s">
        <v>19</v>
      </c>
      <c r="B98" s="134" t="s">
        <v>379</v>
      </c>
      <c r="C98" s="135" t="s">
        <v>380</v>
      </c>
      <c r="D98" s="134" t="s">
        <v>379</v>
      </c>
      <c r="E98" s="136">
        <v>2898.33</v>
      </c>
      <c r="F98" s="157"/>
      <c r="G98" s="157"/>
    </row>
    <row r="99" spans="1:7" ht="17.25">
      <c r="A99" s="158" t="s">
        <v>25</v>
      </c>
      <c r="B99" s="134" t="s">
        <v>381</v>
      </c>
      <c r="C99" s="135" t="s">
        <v>214</v>
      </c>
      <c r="D99" s="134" t="s">
        <v>381</v>
      </c>
      <c r="E99" s="136">
        <v>30635.37</v>
      </c>
      <c r="F99" s="157"/>
      <c r="G99" s="157"/>
    </row>
    <row r="100" spans="1:7" ht="17.25">
      <c r="A100" s="158" t="s">
        <v>29</v>
      </c>
      <c r="B100" s="134" t="s">
        <v>382</v>
      </c>
      <c r="C100" s="135" t="s">
        <v>214</v>
      </c>
      <c r="D100" s="134" t="s">
        <v>382</v>
      </c>
      <c r="E100" s="136">
        <v>23702.95</v>
      </c>
      <c r="F100" s="157"/>
      <c r="G100" s="157"/>
    </row>
    <row r="101" spans="1:7" ht="17.25">
      <c r="A101" s="158" t="s">
        <v>39</v>
      </c>
      <c r="B101" s="134" t="s">
        <v>383</v>
      </c>
      <c r="C101" s="135" t="s">
        <v>214</v>
      </c>
      <c r="D101" s="134" t="s">
        <v>383</v>
      </c>
      <c r="E101" s="136">
        <v>6932.42</v>
      </c>
      <c r="F101" s="157"/>
      <c r="G101" s="157"/>
    </row>
    <row r="102" spans="1:7" ht="45.75">
      <c r="A102" s="158" t="s">
        <v>43</v>
      </c>
      <c r="B102" s="134" t="s">
        <v>384</v>
      </c>
      <c r="C102" s="135" t="s">
        <v>214</v>
      </c>
      <c r="D102" s="134" t="s">
        <v>384</v>
      </c>
      <c r="E102" s="136">
        <v>30635.37</v>
      </c>
      <c r="F102" s="157"/>
      <c r="G102" s="157"/>
    </row>
    <row r="103" spans="1:7" ht="45.75">
      <c r="A103" s="158" t="s">
        <v>46</v>
      </c>
      <c r="B103" s="134" t="s">
        <v>385</v>
      </c>
      <c r="C103" s="135" t="s">
        <v>214</v>
      </c>
      <c r="D103" s="134" t="s">
        <v>385</v>
      </c>
      <c r="E103" s="136">
        <v>23702.95</v>
      </c>
      <c r="F103" s="157"/>
      <c r="G103" s="157"/>
    </row>
    <row r="104" spans="1:7" ht="45.75">
      <c r="A104" s="158" t="s">
        <v>49</v>
      </c>
      <c r="B104" s="134" t="s">
        <v>386</v>
      </c>
      <c r="C104" s="135" t="s">
        <v>214</v>
      </c>
      <c r="D104" s="134" t="s">
        <v>386</v>
      </c>
      <c r="E104" s="136">
        <v>6932.42</v>
      </c>
      <c r="F104" s="157"/>
      <c r="G104" s="157"/>
    </row>
    <row r="105" spans="1:7" ht="60">
      <c r="A105" s="158" t="s">
        <v>51</v>
      </c>
      <c r="B105" s="134" t="s">
        <v>387</v>
      </c>
      <c r="C105" s="135" t="s">
        <v>214</v>
      </c>
      <c r="D105" s="134" t="s">
        <v>387</v>
      </c>
      <c r="E105" s="136">
        <v>0</v>
      </c>
      <c r="F105" s="157"/>
      <c r="G105" s="157"/>
    </row>
    <row r="106" spans="1:7" ht="17.25">
      <c r="A106" s="158" t="s">
        <v>8</v>
      </c>
      <c r="B106" s="134" t="s">
        <v>216</v>
      </c>
      <c r="C106" s="135" t="s">
        <v>10</v>
      </c>
      <c r="D106" s="134" t="s">
        <v>216</v>
      </c>
      <c r="E106" s="136" t="s">
        <v>269</v>
      </c>
      <c r="F106" s="157"/>
      <c r="G106" s="157"/>
    </row>
    <row r="107" spans="1:7" ht="17.25">
      <c r="A107" s="158" t="s">
        <v>12</v>
      </c>
      <c r="B107" s="134" t="s">
        <v>5</v>
      </c>
      <c r="C107" s="135" t="s">
        <v>10</v>
      </c>
      <c r="D107" s="134" t="s">
        <v>5</v>
      </c>
      <c r="E107" s="136" t="s">
        <v>262</v>
      </c>
      <c r="F107" s="157"/>
      <c r="G107" s="157"/>
    </row>
    <row r="108" spans="1:7" ht="17.25">
      <c r="A108" s="158" t="s">
        <v>19</v>
      </c>
      <c r="B108" s="134" t="s">
        <v>379</v>
      </c>
      <c r="C108" s="135" t="s">
        <v>380</v>
      </c>
      <c r="D108" s="134" t="s">
        <v>379</v>
      </c>
      <c r="E108" s="136">
        <v>4453.9</v>
      </c>
      <c r="F108" s="157"/>
      <c r="G108" s="157"/>
    </row>
    <row r="109" spans="1:7" ht="17.25">
      <c r="A109" s="158" t="s">
        <v>25</v>
      </c>
      <c r="B109" s="134" t="s">
        <v>381</v>
      </c>
      <c r="C109" s="135" t="s">
        <v>214</v>
      </c>
      <c r="D109" s="134" t="s">
        <v>381</v>
      </c>
      <c r="E109" s="136">
        <v>50262.01</v>
      </c>
      <c r="F109" s="157"/>
      <c r="G109" s="157"/>
    </row>
    <row r="110" spans="1:7" ht="17.25">
      <c r="A110" s="158" t="s">
        <v>29</v>
      </c>
      <c r="B110" s="134" t="s">
        <v>382</v>
      </c>
      <c r="C110" s="135" t="s">
        <v>214</v>
      </c>
      <c r="D110" s="134" t="s">
        <v>382</v>
      </c>
      <c r="E110" s="136">
        <v>40328.03</v>
      </c>
      <c r="F110" s="157"/>
      <c r="G110" s="157"/>
    </row>
    <row r="111" spans="1:7" ht="17.25">
      <c r="A111" s="158" t="s">
        <v>39</v>
      </c>
      <c r="B111" s="134" t="s">
        <v>383</v>
      </c>
      <c r="C111" s="135" t="s">
        <v>214</v>
      </c>
      <c r="D111" s="134" t="s">
        <v>383</v>
      </c>
      <c r="E111" s="136">
        <v>9933.98</v>
      </c>
      <c r="F111" s="157"/>
      <c r="G111" s="157"/>
    </row>
    <row r="112" spans="1:7" ht="45.75">
      <c r="A112" s="158" t="s">
        <v>43</v>
      </c>
      <c r="B112" s="134" t="s">
        <v>384</v>
      </c>
      <c r="C112" s="135" t="s">
        <v>214</v>
      </c>
      <c r="D112" s="134" t="s">
        <v>384</v>
      </c>
      <c r="E112" s="136">
        <v>50262.01</v>
      </c>
      <c r="F112" s="157"/>
      <c r="G112" s="157"/>
    </row>
    <row r="113" spans="1:7" ht="45.75">
      <c r="A113" s="158" t="s">
        <v>46</v>
      </c>
      <c r="B113" s="134" t="s">
        <v>385</v>
      </c>
      <c r="C113" s="135" t="s">
        <v>214</v>
      </c>
      <c r="D113" s="134" t="s">
        <v>385</v>
      </c>
      <c r="E113" s="136">
        <v>40328.03</v>
      </c>
      <c r="F113" s="157"/>
      <c r="G113" s="157"/>
    </row>
    <row r="114" spans="1:7" ht="45.75">
      <c r="A114" s="158" t="s">
        <v>49</v>
      </c>
      <c r="B114" s="134" t="s">
        <v>386</v>
      </c>
      <c r="C114" s="135" t="s">
        <v>214</v>
      </c>
      <c r="D114" s="134" t="s">
        <v>386</v>
      </c>
      <c r="E114" s="136">
        <v>9933.98</v>
      </c>
      <c r="F114" s="157"/>
      <c r="G114" s="157"/>
    </row>
    <row r="115" spans="1:7" ht="60">
      <c r="A115" s="158" t="s">
        <v>51</v>
      </c>
      <c r="B115" s="134" t="s">
        <v>387</v>
      </c>
      <c r="C115" s="135" t="s">
        <v>214</v>
      </c>
      <c r="D115" s="134" t="s">
        <v>387</v>
      </c>
      <c r="E115" s="136">
        <v>0</v>
      </c>
      <c r="F115" s="157"/>
      <c r="G115" s="157"/>
    </row>
    <row r="116" spans="1:7" ht="17.25">
      <c r="A116" s="158" t="s">
        <v>8</v>
      </c>
      <c r="B116" s="134" t="s">
        <v>216</v>
      </c>
      <c r="C116" s="135" t="s">
        <v>10</v>
      </c>
      <c r="D116" s="134" t="s">
        <v>216</v>
      </c>
      <c r="E116" s="136" t="s">
        <v>390</v>
      </c>
      <c r="F116" s="157"/>
      <c r="G116" s="157"/>
    </row>
    <row r="117" spans="1:7" ht="17.25">
      <c r="A117" s="158" t="s">
        <v>12</v>
      </c>
      <c r="B117" s="134" t="s">
        <v>5</v>
      </c>
      <c r="C117" s="135" t="s">
        <v>10</v>
      </c>
      <c r="D117" s="134" t="s">
        <v>5</v>
      </c>
      <c r="E117" s="136" t="s">
        <v>391</v>
      </c>
      <c r="F117" s="157"/>
      <c r="G117" s="157"/>
    </row>
    <row r="118" spans="1:7" ht="17.25">
      <c r="A118" s="158" t="s">
        <v>19</v>
      </c>
      <c r="B118" s="134" t="s">
        <v>379</v>
      </c>
      <c r="C118" s="135" t="s">
        <v>380</v>
      </c>
      <c r="D118" s="134" t="s">
        <v>379</v>
      </c>
      <c r="E118" s="136">
        <v>87505.47</v>
      </c>
      <c r="F118" s="157"/>
      <c r="G118" s="157"/>
    </row>
    <row r="119" spans="1:7" ht="17.25">
      <c r="A119" s="158" t="s">
        <v>25</v>
      </c>
      <c r="B119" s="134" t="s">
        <v>381</v>
      </c>
      <c r="C119" s="135" t="s">
        <v>214</v>
      </c>
      <c r="D119" s="134" t="s">
        <v>381</v>
      </c>
      <c r="E119" s="136">
        <v>143207.44</v>
      </c>
      <c r="F119" s="157"/>
      <c r="G119" s="157"/>
    </row>
    <row r="120" spans="1:7" ht="17.25">
      <c r="A120" s="158" t="s">
        <v>29</v>
      </c>
      <c r="B120" s="134" t="s">
        <v>382</v>
      </c>
      <c r="C120" s="135" t="s">
        <v>214</v>
      </c>
      <c r="D120" s="134" t="s">
        <v>382</v>
      </c>
      <c r="E120" s="136">
        <v>96831</v>
      </c>
      <c r="F120" s="157"/>
      <c r="G120" s="157"/>
    </row>
    <row r="121" spans="1:7" ht="17.25">
      <c r="A121" s="158" t="s">
        <v>39</v>
      </c>
      <c r="B121" s="134" t="s">
        <v>383</v>
      </c>
      <c r="C121" s="135" t="s">
        <v>214</v>
      </c>
      <c r="D121" s="134" t="s">
        <v>383</v>
      </c>
      <c r="E121" s="136">
        <v>46376.44</v>
      </c>
      <c r="F121" s="157"/>
      <c r="G121" s="157"/>
    </row>
    <row r="122" spans="1:7" ht="19.5" customHeight="1">
      <c r="A122" s="158" t="s">
        <v>43</v>
      </c>
      <c r="B122" s="134" t="s">
        <v>384</v>
      </c>
      <c r="C122" s="135" t="s">
        <v>214</v>
      </c>
      <c r="D122" s="134" t="s">
        <v>384</v>
      </c>
      <c r="E122" s="136">
        <v>143207.44</v>
      </c>
      <c r="F122" s="157"/>
      <c r="G122" s="157"/>
    </row>
    <row r="123" spans="1:7" ht="45.75">
      <c r="A123" s="158" t="s">
        <v>46</v>
      </c>
      <c r="B123" s="134" t="s">
        <v>385</v>
      </c>
      <c r="C123" s="135" t="s">
        <v>214</v>
      </c>
      <c r="D123" s="134" t="s">
        <v>385</v>
      </c>
      <c r="E123" s="136">
        <v>96831</v>
      </c>
      <c r="F123" s="157"/>
      <c r="G123" s="157"/>
    </row>
    <row r="124" spans="1:7" ht="45.75">
      <c r="A124" s="158" t="s">
        <v>49</v>
      </c>
      <c r="B124" s="134" t="s">
        <v>386</v>
      </c>
      <c r="C124" s="135" t="s">
        <v>214</v>
      </c>
      <c r="D124" s="134" t="s">
        <v>386</v>
      </c>
      <c r="E124" s="136">
        <v>46376.44</v>
      </c>
      <c r="F124" s="157"/>
      <c r="G124" s="157"/>
    </row>
    <row r="125" spans="1:7" ht="60">
      <c r="A125" s="158" t="s">
        <v>51</v>
      </c>
      <c r="B125" s="134" t="s">
        <v>387</v>
      </c>
      <c r="C125" s="135" t="s">
        <v>214</v>
      </c>
      <c r="D125" s="134" t="s">
        <v>387</v>
      </c>
      <c r="E125" s="136">
        <v>0</v>
      </c>
      <c r="F125" s="157"/>
      <c r="G125" s="157"/>
    </row>
    <row r="126" spans="1:7" ht="31.5" customHeight="1">
      <c r="A126" s="159" t="s">
        <v>392</v>
      </c>
      <c r="B126" s="159"/>
      <c r="C126" s="159"/>
      <c r="D126" s="159"/>
      <c r="E126" s="159"/>
      <c r="F126" s="160"/>
      <c r="G126" s="160"/>
    </row>
    <row r="127" spans="1:7" ht="31.5">
      <c r="A127" s="158" t="s">
        <v>393</v>
      </c>
      <c r="B127" s="134" t="s">
        <v>368</v>
      </c>
      <c r="C127" s="135" t="s">
        <v>53</v>
      </c>
      <c r="D127" s="134" t="s">
        <v>368</v>
      </c>
      <c r="E127" s="136">
        <v>0</v>
      </c>
      <c r="F127" s="157"/>
      <c r="G127" s="157"/>
    </row>
    <row r="128" spans="1:7" ht="31.5">
      <c r="A128" s="158" t="s">
        <v>394</v>
      </c>
      <c r="B128" s="134" t="s">
        <v>369</v>
      </c>
      <c r="C128" s="135" t="s">
        <v>53</v>
      </c>
      <c r="D128" s="134" t="s">
        <v>369</v>
      </c>
      <c r="E128" s="136">
        <v>0</v>
      </c>
      <c r="F128" s="157"/>
      <c r="G128" s="157"/>
    </row>
    <row r="129" spans="1:7" ht="44.25">
      <c r="A129" s="158" t="s">
        <v>395</v>
      </c>
      <c r="B129" s="134" t="s">
        <v>370</v>
      </c>
      <c r="C129" s="135" t="s">
        <v>396</v>
      </c>
      <c r="D129" s="134" t="s">
        <v>370</v>
      </c>
      <c r="E129" s="136">
        <v>0</v>
      </c>
      <c r="F129" s="157"/>
      <c r="G129" s="157"/>
    </row>
    <row r="130" spans="1:7" ht="31.5">
      <c r="A130" s="158" t="s">
        <v>397</v>
      </c>
      <c r="B130" s="134" t="s">
        <v>371</v>
      </c>
      <c r="C130" s="135" t="s">
        <v>214</v>
      </c>
      <c r="D130" s="134" t="s">
        <v>371</v>
      </c>
      <c r="E130" s="136">
        <v>0</v>
      </c>
      <c r="F130" s="157"/>
      <c r="G130" s="157"/>
    </row>
    <row r="131" spans="1:7" ht="30" customHeight="1">
      <c r="A131" s="159" t="s">
        <v>398</v>
      </c>
      <c r="B131" s="159"/>
      <c r="C131" s="159"/>
      <c r="D131" s="159"/>
      <c r="E131" s="159"/>
      <c r="F131" s="160"/>
      <c r="G131" s="160"/>
    </row>
    <row r="132" spans="1:7" ht="38.25" customHeight="1">
      <c r="A132" s="158" t="s">
        <v>399</v>
      </c>
      <c r="B132" s="134" t="s">
        <v>400</v>
      </c>
      <c r="C132" s="135" t="s">
        <v>53</v>
      </c>
      <c r="D132" s="134" t="s">
        <v>400</v>
      </c>
      <c r="E132" s="136">
        <v>5</v>
      </c>
      <c r="F132" s="157"/>
      <c r="G132" s="157"/>
    </row>
    <row r="133" spans="1:7" ht="18.75" customHeight="1">
      <c r="A133" s="158" t="s">
        <v>401</v>
      </c>
      <c r="B133" s="134" t="s">
        <v>402</v>
      </c>
      <c r="C133" s="135" t="s">
        <v>53</v>
      </c>
      <c r="D133" s="134" t="s">
        <v>402</v>
      </c>
      <c r="E133" s="136">
        <v>0</v>
      </c>
      <c r="F133" s="157"/>
      <c r="G133" s="157"/>
    </row>
    <row r="134" spans="1:7" ht="54" customHeight="1">
      <c r="A134" s="61" t="s">
        <v>403</v>
      </c>
      <c r="B134" s="62" t="s">
        <v>404</v>
      </c>
      <c r="C134" s="63" t="s">
        <v>214</v>
      </c>
      <c r="D134" s="62" t="s">
        <v>404</v>
      </c>
      <c r="E134" s="178">
        <v>3119.23</v>
      </c>
      <c r="F134" s="157"/>
      <c r="G134" s="157"/>
    </row>
    <row r="135" ht="15.75">
      <c r="A135" s="5"/>
    </row>
    <row r="136" spans="1:5" ht="13.5" customHeight="1">
      <c r="A136" s="140" t="s">
        <v>405</v>
      </c>
      <c r="B136" s="140"/>
      <c r="C136" s="140"/>
      <c r="D136" s="140"/>
      <c r="E136" s="140"/>
    </row>
    <row r="137" spans="1:5" ht="42.75" customHeight="1">
      <c r="A137" s="179" t="s">
        <v>406</v>
      </c>
      <c r="B137" s="179"/>
      <c r="C137" s="179"/>
      <c r="D137" s="179"/>
      <c r="E137" s="179"/>
    </row>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sheetData>
  <sheetProtection selectLockedCells="1" selectUnlockedCells="1"/>
  <mergeCells count="14">
    <mergeCell ref="A2:E2"/>
    <mergeCell ref="A4:E4"/>
    <mergeCell ref="A9:E9"/>
    <mergeCell ref="A27:E27"/>
    <mergeCell ref="A48:E48"/>
    <mergeCell ref="D53:D54"/>
    <mergeCell ref="E53:E54"/>
    <mergeCell ref="A63:E63"/>
    <mergeCell ref="A68:E68"/>
    <mergeCell ref="A75:E75"/>
    <mergeCell ref="A126:E126"/>
    <mergeCell ref="A131:E131"/>
    <mergeCell ref="A136:E136"/>
    <mergeCell ref="A137:E137"/>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2016-04-06T08:41:50Z</dcterms:modified>
  <cp:category/>
  <cp:version/>
  <cp:contentType/>
  <cp:contentStatus/>
  <cp:revision>32</cp:revision>
</cp:coreProperties>
</file>