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<sst xmlns="http://schemas.openxmlformats.org/spreadsheetml/2006/main" count="54" uniqueCount="31">
  <si>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Общий отчет о начислении, поступлении и расходовании денежных средств  2015г.
по жилым домам 
 г.Иркутск, ул.Верхняя набережная, д. 145/1 — 145/22, 145-а
За 2015 г.</t>
  </si>
  <si>
    <t>НАЧИСЛЕНО ДОХОДОВ ВСЕГО:</t>
  </si>
  <si>
    <r>
      <t xml:space="preserve">в т.ч. </t>
    </r>
    <r>
      <rPr>
        <b/>
        <i/>
        <sz val="10"/>
        <rFont val="Arial"/>
        <family val="2"/>
      </rPr>
      <t>Содержание:</t>
    </r>
  </si>
  <si>
    <t>Содержание дома (ФОТ, налоги с ФОТ УК, банковские услуги)</t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</si>
  <si>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</si>
  <si>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</si>
  <si>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</si>
  <si>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</si>
  <si>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</si>
  <si>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</si>
  <si>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</si>
  <si>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</si>
  <si>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</si>
  <si>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</si>
  <si>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</si>
  <si>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</si>
  <si>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</si>
  <si>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</si>
  <si>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</si>
  <si>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</si>
  <si>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Содержание дома (ФОТ, налоги с ФОТ УК)</t>
  </si>
  <si>
    <t>Содержание дома (банковские услуги)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</si>
  <si>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</si>
  <si>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</si>
  <si>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</si>
  <si>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по статье "Содержание" за 2015г.</t>
  </si>
  <si>
    <t>по статье "Текущий ремонт" за 2015г.</t>
  </si>
  <si>
    <t>Задолженность по лицевым счетам на 01.01.2016г. по статье "Содержание "</t>
  </si>
  <si>
    <t>Задолженность по лицевым счетам на 01.01.2016г. по статье  "Текущий ремонт"</t>
  </si>
  <si>
    <t>Директор ООО УКП "Набережная"</t>
  </si>
  <si>
    <t>В.И. Сергеева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</si>
</sst>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_(* #,##0.00_);_(* \(#,##0.00\);_(* \-??_);_(@_)"/>
    <numFmt numFmtId="167" formatCode="#,##0.00_р_.;[RED]\-#,##0.00_р_."/>
    <numFmt numFmtId="168" formatCode="#,##0.00"/>
  </numFmts>
  <fonts count="12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 vertical="center" wrapText="1"/>
    </xf>
    <xf numFmtId="166" fontId="2" fillId="0" borderId="0" xfId="15" applyNumberFormat="1" applyFont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7" fontId="2" fillId="2" borderId="2" xfId="15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>
      <alignment vertical="center" wrapText="1"/>
    </xf>
    <xf numFmtId="166" fontId="4" fillId="0" borderId="2" xfId="15" applyNumberFormat="1" applyFont="1" applyBorder="1" applyAlignment="1" applyProtection="1">
      <alignment vertical="center" wrapText="1"/>
      <protection/>
    </xf>
    <xf numFmtId="164" fontId="7" fillId="3" borderId="3" xfId="21" applyFont="1" applyFill="1" applyBorder="1" applyAlignment="1">
      <alignment horizontal="left" vertical="top" wrapText="1"/>
      <protection/>
    </xf>
    <xf numFmtId="164" fontId="7" fillId="3" borderId="3" xfId="22" applyFont="1" applyFill="1" applyBorder="1" applyAlignment="1">
      <alignment horizontal="right" vertical="top" wrapText="1"/>
      <protection/>
    </xf>
    <xf numFmtId="164" fontId="7" fillId="3" borderId="3" xfId="22" applyFont="1" applyFill="1" applyBorder="1" applyAlignment="1">
      <alignment horizontal="left" vertical="top" wrapText="1"/>
      <protection/>
    </xf>
    <xf numFmtId="168" fontId="7" fillId="3" borderId="3" xfId="22" applyNumberFormat="1" applyFont="1" applyFill="1" applyBorder="1" applyAlignment="1">
      <alignment horizontal="right" vertical="top" wrapText="1"/>
      <protection/>
    </xf>
    <xf numFmtId="168" fontId="4" fillId="0" borderId="2" xfId="15" applyNumberFormat="1" applyFont="1" applyBorder="1" applyAlignment="1" applyProtection="1">
      <alignment vertical="center" wrapText="1"/>
      <protection/>
    </xf>
    <xf numFmtId="164" fontId="4" fillId="0" borderId="0" xfId="0" applyFont="1" applyBorder="1" applyAlignment="1">
      <alignment horizontal="left" wrapText="1"/>
    </xf>
    <xf numFmtId="167" fontId="4" fillId="0" borderId="0" xfId="15" applyNumberFormat="1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4" fontId="4" fillId="2" borderId="1" xfId="0" applyFont="1" applyFill="1" applyBorder="1" applyAlignment="1">
      <alignment horizontal="left" wrapText="1"/>
    </xf>
    <xf numFmtId="167" fontId="4" fillId="2" borderId="2" xfId="15" applyNumberFormat="1" applyFont="1" applyFill="1" applyBorder="1" applyAlignment="1" applyProtection="1">
      <alignment horizontal="right" vertical="center" wrapText="1"/>
      <protection/>
    </xf>
    <xf numFmtId="164" fontId="4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8" fontId="7" fillId="3" borderId="2" xfId="22" applyNumberFormat="1" applyFont="1" applyFill="1" applyBorder="1" applyAlignment="1">
      <alignment vertical="top" wrapText="1"/>
      <protection/>
    </xf>
    <xf numFmtId="167" fontId="8" fillId="2" borderId="2" xfId="15" applyNumberFormat="1" applyFont="1" applyFill="1" applyBorder="1" applyAlignment="1" applyProtection="1">
      <alignment horizontal="right" wrapText="1"/>
      <protection/>
    </xf>
    <xf numFmtId="167" fontId="8" fillId="2" borderId="2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0" applyAlignment="1">
      <alignment wrapText="1"/>
    </xf>
    <xf numFmtId="167" fontId="9" fillId="0" borderId="0" xfId="15" applyNumberFormat="1" applyFont="1" applyBorder="1" applyAlignment="1" applyProtection="1">
      <alignment horizontal="center" wrapText="1"/>
      <protection/>
    </xf>
    <xf numFmtId="164" fontId="10" fillId="0" borderId="0" xfId="0" applyFont="1" applyAlignment="1">
      <alignment wrapText="1"/>
    </xf>
    <xf numFmtId="164" fontId="6" fillId="2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7" fontId="4" fillId="0" borderId="2" xfId="15" applyNumberFormat="1" applyFont="1" applyBorder="1" applyAlignment="1" applyProtection="1">
      <alignment horizontal="right" vertical="center" wrapText="1"/>
      <protection/>
    </xf>
    <xf numFmtId="167" fontId="4" fillId="0" borderId="2" xfId="15" applyNumberFormat="1" applyFont="1" applyBorder="1" applyAlignment="1" applyProtection="1">
      <alignment horizontal="right" wrapText="1"/>
      <protection/>
    </xf>
    <xf numFmtId="167" fontId="11" fillId="0" borderId="2" xfId="15" applyNumberFormat="1" applyFont="1" applyBorder="1" applyAlignment="1" applyProtection="1">
      <alignment horizontal="right" vertical="center" wrapText="1"/>
      <protection/>
    </xf>
    <xf numFmtId="164" fontId="0" fillId="0" borderId="0" xfId="0" applyFont="1" applyAlignment="1">
      <alignment/>
    </xf>
    <xf numFmtId="166" fontId="9" fillId="0" borderId="0" xfId="15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Обычный_Лист1" xfId="21"/>
    <cellStyle name="Excel Built-in Обычный_Лист1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="83" zoomScaleNormal="83" workbookViewId="0" topLeftCell="A1">
      <selection activeCell="C62" sqref="C62"/>
    </sheetView>
  </sheetViews>
  <sheetFormatPr defaultColWidth="11.421875" defaultRowHeight="12.75"/>
  <cols>
    <col min="1" max="1" width="68.421875" style="0" customWidth="1"/>
    <col min="2" max="2" width="22.57421875" style="0" customWidth="1"/>
    <col min="3" max="16384" width="11.57421875" style="0" customWidth="1"/>
  </cols>
  <sheetData>
    <row r="1" spans="1:3" ht="51.75" customHeight="1">
      <c r="A1" s="1" t="s">
        <v>0</v>
      </c>
      <c r="B1" s="1"/>
      <c r="C1" s="2"/>
    </row>
    <row r="2" spans="1:3" ht="16.5" customHeight="1">
      <c r="A2" s="1"/>
      <c r="B2" s="1"/>
      <c r="C2" s="2"/>
    </row>
    <row r="3" spans="1:3" ht="15.75">
      <c r="A3" s="3"/>
      <c r="B3" s="4"/>
      <c r="C3" s="2"/>
    </row>
    <row r="4" spans="1:3" ht="12" customHeight="1">
      <c r="A4" s="5" t="s">
        <v>1</v>
      </c>
      <c r="B4" s="6">
        <v>7179954.15</v>
      </c>
      <c r="C4" s="2"/>
    </row>
    <row r="5" spans="1:3" ht="14.25">
      <c r="A5" s="5"/>
      <c r="B5" s="6"/>
      <c r="C5" s="2"/>
    </row>
    <row r="6" spans="1:3" ht="14.25">
      <c r="A6" s="7" t="s">
        <v>2</v>
      </c>
      <c r="B6" s="8">
        <f>B4-B17</f>
        <v>5799645.510000001</v>
      </c>
      <c r="C6" s="2"/>
    </row>
    <row r="7" spans="1:3" ht="14.25">
      <c r="A7" s="9" t="s">
        <v>3</v>
      </c>
      <c r="B7" s="10">
        <v>764629.88</v>
      </c>
      <c r="C7" s="2"/>
    </row>
    <row r="8" spans="1:3" ht="14.25">
      <c r="A8" s="11" t="s">
        <v>4</v>
      </c>
      <c r="B8" s="12">
        <v>594391.529880597</v>
      </c>
      <c r="C8" s="2"/>
    </row>
    <row r="9" spans="1:3" ht="14.25">
      <c r="A9" s="11" t="s">
        <v>5</v>
      </c>
      <c r="B9" s="12">
        <v>955066.0018955225</v>
      </c>
      <c r="C9" s="2"/>
    </row>
    <row r="10" spans="1:3" ht="14.25">
      <c r="A10" s="11" t="s">
        <v>6</v>
      </c>
      <c r="B10" s="12">
        <v>28853.957761194033</v>
      </c>
      <c r="C10" s="2"/>
    </row>
    <row r="11" spans="1:3" ht="14.25">
      <c r="A11" s="11" t="s">
        <v>7</v>
      </c>
      <c r="B11" s="12">
        <v>288539.57761194033</v>
      </c>
      <c r="C11" s="2"/>
    </row>
    <row r="12" spans="1:3" ht="14.25">
      <c r="A12" s="11" t="s">
        <v>8</v>
      </c>
      <c r="B12" s="12">
        <v>256800.2240746269</v>
      </c>
      <c r="C12" s="2"/>
    </row>
    <row r="13" spans="1:3" ht="14.25">
      <c r="A13" s="11" t="s">
        <v>9</v>
      </c>
      <c r="B13" s="12">
        <v>121186.62259701492</v>
      </c>
      <c r="C13" s="2"/>
    </row>
    <row r="14" spans="1:3" ht="14.25">
      <c r="A14" s="11" t="s">
        <v>10</v>
      </c>
      <c r="B14" s="12">
        <v>1090679.6033731343</v>
      </c>
      <c r="C14" s="2"/>
    </row>
    <row r="15" spans="1:3" ht="14.25">
      <c r="A15" s="11" t="s">
        <v>11</v>
      </c>
      <c r="B15" s="12">
        <v>574193.7594477612</v>
      </c>
      <c r="C15" s="2"/>
    </row>
    <row r="16" spans="1:3" ht="14.25">
      <c r="A16" s="11" t="s">
        <v>12</v>
      </c>
      <c r="B16" s="12">
        <v>1125304.3526865672</v>
      </c>
      <c r="C16" s="2"/>
    </row>
    <row r="17" spans="1:3" ht="14.25">
      <c r="A17" s="7" t="s">
        <v>13</v>
      </c>
      <c r="B17" s="13">
        <v>1380308.64</v>
      </c>
      <c r="C17" s="2"/>
    </row>
    <row r="18" spans="1:3" ht="14.25">
      <c r="A18" s="11" t="s">
        <v>14</v>
      </c>
      <c r="B18" s="12">
        <v>1309287.19</v>
      </c>
      <c r="C18" s="2"/>
    </row>
    <row r="19" spans="1:3" ht="14.25">
      <c r="A19" s="14"/>
      <c r="B19" s="15"/>
      <c r="C19" s="2"/>
    </row>
    <row r="20" spans="1:3" ht="12" customHeight="1">
      <c r="A20" s="5" t="s">
        <v>15</v>
      </c>
      <c r="B20" s="6">
        <v>5485804.51</v>
      </c>
      <c r="C20" s="2"/>
    </row>
    <row r="21" spans="1:3" ht="14.25">
      <c r="A21" s="5"/>
      <c r="B21" s="6"/>
      <c r="C21" s="2"/>
    </row>
    <row r="22" spans="1:3" ht="15">
      <c r="A22" s="16" t="s">
        <v>16</v>
      </c>
      <c r="B22" s="13">
        <v>4473686.75</v>
      </c>
      <c r="C22" s="2"/>
    </row>
    <row r="23" spans="1:3" ht="14.25">
      <c r="A23" s="9" t="s">
        <v>3</v>
      </c>
      <c r="B23" s="12">
        <v>589814.4222636815</v>
      </c>
      <c r="C23" s="2"/>
    </row>
    <row r="24" spans="1:3" ht="14.25">
      <c r="A24" s="11" t="s">
        <v>4</v>
      </c>
      <c r="B24" s="12">
        <v>458497.2490049751</v>
      </c>
      <c r="C24" s="2"/>
    </row>
    <row r="25" spans="1:3" ht="14.25">
      <c r="A25" s="11" t="s">
        <v>5</v>
      </c>
      <c r="B25" s="12">
        <v>736711.5991293532</v>
      </c>
      <c r="C25" s="2"/>
    </row>
    <row r="26" spans="1:3" ht="14.25">
      <c r="A26" s="11" t="s">
        <v>6</v>
      </c>
      <c r="B26" s="12">
        <v>22257.148009950248</v>
      </c>
      <c r="C26" s="2"/>
    </row>
    <row r="27" spans="1:3" ht="14.25">
      <c r="A27" s="11" t="s">
        <v>7</v>
      </c>
      <c r="B27" s="12">
        <v>222571.48009950249</v>
      </c>
      <c r="C27" s="2"/>
    </row>
    <row r="28" spans="1:3" ht="14.25">
      <c r="A28" s="11" t="s">
        <v>8</v>
      </c>
      <c r="B28" s="12">
        <v>198088.6172885572</v>
      </c>
      <c r="C28" s="2"/>
    </row>
    <row r="29" spans="1:3" ht="14.25">
      <c r="A29" s="11" t="s">
        <v>9</v>
      </c>
      <c r="B29" s="12">
        <v>93480.02164179103</v>
      </c>
      <c r="C29" s="2"/>
    </row>
    <row r="30" spans="1:3" ht="14.25">
      <c r="A30" s="11" t="s">
        <v>10</v>
      </c>
      <c r="B30" s="12">
        <v>841320.1947761193</v>
      </c>
      <c r="C30" s="2"/>
    </row>
    <row r="31" spans="1:3" ht="14.25">
      <c r="A31" s="11" t="s">
        <v>11</v>
      </c>
      <c r="B31" s="12">
        <v>442917.24539800995</v>
      </c>
      <c r="C31" s="2"/>
    </row>
    <row r="32" spans="1:3" ht="14.25">
      <c r="A32" s="11" t="s">
        <v>12</v>
      </c>
      <c r="B32" s="12">
        <v>868028.7723880596</v>
      </c>
      <c r="C32" s="2"/>
    </row>
    <row r="33" spans="1:3" ht="15">
      <c r="A33" s="16" t="s">
        <v>17</v>
      </c>
      <c r="B33" s="13">
        <f>SUM(B34)</f>
        <v>1012117.76</v>
      </c>
      <c r="C33" s="2"/>
    </row>
    <row r="34" spans="1:3" ht="14.25">
      <c r="A34" s="11" t="s">
        <v>14</v>
      </c>
      <c r="B34" s="12">
        <v>1012117.76</v>
      </c>
      <c r="C34" s="2"/>
    </row>
    <row r="35" spans="1:3" ht="15">
      <c r="A35" s="17" t="s">
        <v>18</v>
      </c>
      <c r="B35" s="18">
        <f>B20/B4*100</f>
        <v>76.40445043789032</v>
      </c>
      <c r="C35" s="2"/>
    </row>
    <row r="36" spans="1:3" ht="14.25">
      <c r="A36" s="14"/>
      <c r="B36" s="15"/>
      <c r="C36" s="2"/>
    </row>
    <row r="37" spans="1:3" ht="14.25">
      <c r="A37" s="14"/>
      <c r="B37" s="15"/>
      <c r="C37" s="2"/>
    </row>
    <row r="38" spans="1:3" ht="12" customHeight="1">
      <c r="A38" s="19" t="s">
        <v>19</v>
      </c>
      <c r="B38" s="6">
        <f>B52+B55</f>
        <v>8302992.58</v>
      </c>
      <c r="C38" s="2"/>
    </row>
    <row r="39" spans="1:3" ht="14.25">
      <c r="A39" s="19"/>
      <c r="B39" s="6"/>
      <c r="C39" s="2"/>
    </row>
    <row r="40" spans="1:2" ht="12" customHeight="1">
      <c r="A40" s="20" t="s">
        <v>16</v>
      </c>
      <c r="B40" s="20"/>
    </row>
    <row r="41" spans="1:2" ht="14.25">
      <c r="A41" s="11" t="s">
        <v>20</v>
      </c>
      <c r="B41" s="12">
        <v>1739050.28</v>
      </c>
    </row>
    <row r="42" spans="1:2" ht="14.25">
      <c r="A42" s="11" t="s">
        <v>21</v>
      </c>
      <c r="B42" s="12">
        <v>375312.76</v>
      </c>
    </row>
    <row r="43" spans="1:3" ht="14.25">
      <c r="A43" s="11" t="s">
        <v>4</v>
      </c>
      <c r="B43" s="12">
        <v>602733.6</v>
      </c>
      <c r="C43" s="2"/>
    </row>
    <row r="44" spans="1:3" ht="14.25">
      <c r="A44" s="11" t="s">
        <v>5</v>
      </c>
      <c r="B44" s="12">
        <v>735521.88</v>
      </c>
      <c r="C44" s="2"/>
    </row>
    <row r="45" spans="1:3" ht="14.25">
      <c r="A45" s="11" t="s">
        <v>6</v>
      </c>
      <c r="B45" s="12">
        <v>7337.5</v>
      </c>
      <c r="C45" s="2"/>
    </row>
    <row r="46" spans="1:3" ht="14.25">
      <c r="A46" s="11" t="s">
        <v>7</v>
      </c>
      <c r="B46" s="12">
        <v>197449.18</v>
      </c>
      <c r="C46" s="2"/>
    </row>
    <row r="47" spans="1:3" ht="14.25">
      <c r="A47" s="11" t="s">
        <v>8</v>
      </c>
      <c r="B47" s="12">
        <v>109560</v>
      </c>
      <c r="C47" s="2"/>
    </row>
    <row r="48" spans="1:3" ht="14.25">
      <c r="A48" s="11" t="s">
        <v>9</v>
      </c>
      <c r="B48" s="12">
        <v>66999.97</v>
      </c>
      <c r="C48" s="2"/>
    </row>
    <row r="49" spans="1:3" ht="14.25">
      <c r="A49" s="11" t="s">
        <v>10</v>
      </c>
      <c r="B49" s="12">
        <v>838419.2</v>
      </c>
      <c r="C49" s="2"/>
    </row>
    <row r="50" spans="1:3" ht="14.25">
      <c r="A50" s="11" t="s">
        <v>11</v>
      </c>
      <c r="B50" s="21">
        <v>379138.32</v>
      </c>
      <c r="C50" s="2"/>
    </row>
    <row r="51" spans="1:3" ht="14.25">
      <c r="A51" s="11" t="s">
        <v>12</v>
      </c>
      <c r="B51" s="21">
        <v>2380883.75</v>
      </c>
      <c r="C51" s="2"/>
    </row>
    <row r="52" spans="1:3" ht="15">
      <c r="A52" s="17" t="s">
        <v>22</v>
      </c>
      <c r="B52" s="22">
        <f>SUM(B41:B51)</f>
        <v>7432406.44</v>
      </c>
      <c r="C52" s="2"/>
    </row>
    <row r="53" spans="1:3" ht="12" customHeight="1">
      <c r="A53" s="20" t="s">
        <v>17</v>
      </c>
      <c r="B53" s="20"/>
      <c r="C53" s="2"/>
    </row>
    <row r="54" spans="1:3" ht="14.25">
      <c r="A54" s="11" t="s">
        <v>14</v>
      </c>
      <c r="B54" s="12">
        <v>870586.14</v>
      </c>
      <c r="C54" s="2"/>
    </row>
    <row r="55" spans="1:3" ht="15">
      <c r="A55" s="17" t="s">
        <v>23</v>
      </c>
      <c r="B55" s="23">
        <f>SUM(B54:B54)</f>
        <v>870586.14</v>
      </c>
      <c r="C55" s="2"/>
    </row>
    <row r="56" spans="1:2" ht="14.25">
      <c r="A56" s="24"/>
      <c r="B56" s="25"/>
    </row>
    <row r="57" spans="1:2" ht="14.25">
      <c r="A57" s="26"/>
      <c r="B57" s="15"/>
    </row>
    <row r="58" spans="1:2" ht="12" customHeight="1">
      <c r="A58" s="27" t="s">
        <v>24</v>
      </c>
      <c r="B58" s="27"/>
    </row>
    <row r="59" spans="1:2" ht="14.25">
      <c r="A59" s="28" t="s">
        <v>25</v>
      </c>
      <c r="B59" s="29">
        <f>(B22-B52)</f>
        <v>-2958719.6900000004</v>
      </c>
    </row>
    <row r="60" spans="1:2" ht="15">
      <c r="A60" s="28" t="s">
        <v>26</v>
      </c>
      <c r="B60" s="30">
        <f>(B34-B55)</f>
        <v>141531.62</v>
      </c>
    </row>
    <row r="61" spans="1:2" ht="14.25">
      <c r="A61" s="28" t="s">
        <v>27</v>
      </c>
      <c r="B61" s="31">
        <v>1495307.69</v>
      </c>
    </row>
    <row r="62" spans="1:2" ht="31.5" customHeight="1">
      <c r="A62" s="28" t="s">
        <v>28</v>
      </c>
      <c r="B62" s="31">
        <v>341465.78</v>
      </c>
    </row>
    <row r="63" spans="1:2" ht="23.25" customHeight="1">
      <c r="A63" s="32" t="s">
        <v>29</v>
      </c>
      <c r="B63" s="33" t="s">
        <v>30</v>
      </c>
    </row>
  </sheetData>
  <sheetProtection selectLockedCells="1" selectUnlockedCells="1"/>
  <mergeCells count="10">
    <mergeCell ref="A1:B1"/>
    <mergeCell ref="A4:A5"/>
    <mergeCell ref="B4:B5"/>
    <mergeCell ref="A20:A21"/>
    <mergeCell ref="B20:B21"/>
    <mergeCell ref="A38:A39"/>
    <mergeCell ref="B38:B39"/>
    <mergeCell ref="A40:B40"/>
    <mergeCell ref="A53:B53"/>
    <mergeCell ref="A58:B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</dc:creator>
  <cp:keywords/>
  <dc:description/>
  <cp:lastModifiedBy>yana  </cp:lastModifiedBy>
  <dcterms:created xsi:type="dcterms:W3CDTF">2014-02-11T07:42:11Z</dcterms:created>
  <dcterms:modified xsi:type="dcterms:W3CDTF">2017-04-11T06:44:03Z</dcterms:modified>
  <cp:category/>
  <cp:version/>
  <cp:contentType/>
  <cp:contentStatus/>
  <cp:revision>9</cp:revision>
</cp:coreProperties>
</file>